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shu09rk01\sanko\"/>
    </mc:Choice>
  </mc:AlternateContent>
  <xr:revisionPtr revIDLastSave="0" documentId="13_ncr:1_{42786C3A-F05E-4F55-B6BC-6C72D64F27DA}" xr6:coauthVersionLast="47" xr6:coauthVersionMax="47" xr10:uidLastSave="{00000000-0000-0000-0000-000000000000}"/>
  <bookViews>
    <workbookView xWindow="-108" yWindow="-108" windowWidth="23256" windowHeight="12456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03" l="1"/>
  <c r="J25" i="103"/>
  <c r="J24" i="103"/>
  <c r="J32" i="103"/>
  <c r="J31" i="103"/>
  <c r="J33" i="103"/>
  <c r="J22" i="103"/>
  <c r="J23" i="103"/>
  <c r="J15" i="103"/>
  <c r="J10" i="103"/>
  <c r="J28" i="103"/>
  <c r="J7" i="103"/>
  <c r="J29" i="103"/>
  <c r="J30" i="103"/>
  <c r="J26" i="103"/>
  <c r="J27" i="103"/>
  <c r="J8" i="103"/>
  <c r="J11" i="103"/>
  <c r="J12" i="103"/>
  <c r="J13" i="103"/>
  <c r="J14" i="103"/>
  <c r="J21" i="103"/>
  <c r="J34" i="103" l="1"/>
</calcChain>
</file>

<file path=xl/sharedStrings.xml><?xml version="1.0" encoding="utf-8"?>
<sst xmlns="http://schemas.openxmlformats.org/spreadsheetml/2006/main" count="142" uniqueCount="45">
  <si>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</si>
  <si>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</si>
  <si>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</si>
  <si>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</si>
  <si>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</si>
  <si>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</si>
  <si>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</si>
  <si>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</si>
  <si>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</si>
  <si>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</si>
  <si>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</si>
  <si>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</si>
  <si>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</si>
  <si>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</si>
  <si>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</si>
  <si>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</si>
  <si>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</si>
  <si>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</si>
  <si>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</si>
  <si>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</si>
  <si>
    <t>70周年記念委員会</t>
    <rPh sb="2" eb="4">
      <t>シュウネン</t>
    </rPh>
    <rPh sb="4" eb="6">
      <t>キネン</t>
    </rPh>
    <rPh sb="6" eb="9">
      <t>イインカイ</t>
    </rPh>
    <phoneticPr fontId="4"/>
  </si>
  <si>
    <t>（賛助会員）登録料</t>
    <rPh sb="1" eb="3">
      <t>サンジョ</t>
    </rPh>
    <rPh sb="3" eb="5">
      <t>カイイン</t>
    </rPh>
    <rPh sb="6" eb="9">
      <t>トウロクリョウ</t>
    </rPh>
    <phoneticPr fontId="4"/>
  </si>
  <si>
    <t>（来賓）登録料</t>
    <rPh sb="1" eb="3">
      <t>ライヒン</t>
    </rPh>
    <rPh sb="4" eb="7">
      <t>トウロクリョウ</t>
    </rPh>
    <phoneticPr fontId="4"/>
  </si>
  <si>
    <t>（来訪JC）登録料</t>
    <rPh sb="1" eb="3">
      <t>ライホウ</t>
    </rPh>
    <rPh sb="6" eb="9">
      <t>トウロクリョウ</t>
    </rPh>
    <phoneticPr fontId="4"/>
  </si>
  <si>
    <t>（雨港國際青年商會）登録料</t>
    <rPh sb="10" eb="13">
      <t>トウロクリョウ</t>
    </rPh>
    <phoneticPr fontId="4"/>
  </si>
  <si>
    <t>（四日市JCシニアクラブ会員）登録料</t>
    <rPh sb="1" eb="4">
      <t>ヨッカイチ</t>
    </rPh>
    <rPh sb="12" eb="14">
      <t>カイイン</t>
    </rPh>
    <rPh sb="15" eb="18">
      <t>トウロクリョウ</t>
    </rPh>
    <phoneticPr fontId="4"/>
  </si>
  <si>
    <t>賛助会員</t>
    <rPh sb="0" eb="2">
      <t>サンジョ</t>
    </rPh>
    <rPh sb="2" eb="4">
      <t>カイイン</t>
    </rPh>
    <phoneticPr fontId="4"/>
  </si>
  <si>
    <t>来賓</t>
    <rPh sb="0" eb="2">
      <t>ライヒン</t>
    </rPh>
    <phoneticPr fontId="4"/>
  </si>
  <si>
    <t>来訪JC</t>
    <rPh sb="0" eb="2">
      <t>ライホウ</t>
    </rPh>
    <phoneticPr fontId="4"/>
  </si>
  <si>
    <t>参加記念品</t>
    <rPh sb="0" eb="2">
      <t>サンカ</t>
    </rPh>
    <rPh sb="2" eb="5">
      <t>キネンヒン</t>
    </rPh>
    <phoneticPr fontId="4"/>
  </si>
  <si>
    <t>四日市JCシニアクラブ会員</t>
    <rPh sb="0" eb="3">
      <t>ヨッカイチ</t>
    </rPh>
    <rPh sb="11" eb="13">
      <t>カイイン</t>
    </rPh>
    <phoneticPr fontId="4"/>
  </si>
  <si>
    <t>雨港國際青年　　　　　　　　　商會</t>
    <rPh sb="0" eb="1">
      <t>アメ</t>
    </rPh>
    <rPh sb="1" eb="2">
      <t>ミナト</t>
    </rPh>
    <rPh sb="2" eb="4">
      <t>コクサイ</t>
    </rPh>
    <rPh sb="4" eb="6">
      <t>セイネン</t>
    </rPh>
    <rPh sb="15" eb="16">
      <t>ショウ</t>
    </rPh>
    <rPh sb="16" eb="17">
      <t>カイ</t>
    </rPh>
    <phoneticPr fontId="4"/>
  </si>
  <si>
    <t>（現役会員、研修生）登録料</t>
    <rPh sb="1" eb="3">
      <t>ゲンエキ</t>
    </rPh>
    <rPh sb="3" eb="5">
      <t>カイイン</t>
    </rPh>
    <rPh sb="6" eb="9">
      <t>ケンシュウセイ</t>
    </rPh>
    <rPh sb="10" eb="13">
      <t>トウロクリョウ</t>
    </rPh>
    <phoneticPr fontId="4"/>
  </si>
  <si>
    <t>1-1</t>
    <phoneticPr fontId="4"/>
  </si>
  <si>
    <t>（理事長）登録料</t>
    <rPh sb="1" eb="4">
      <t>リジチョウ</t>
    </rPh>
    <rPh sb="5" eb="8">
      <t>トウロクリョウ</t>
    </rPh>
    <phoneticPr fontId="4"/>
  </si>
  <si>
    <t>1-2</t>
    <phoneticPr fontId="4"/>
  </si>
  <si>
    <t>理事長</t>
    <rPh sb="0" eb="3">
      <t>リジチョウ</t>
    </rPh>
    <phoneticPr fontId="4"/>
  </si>
  <si>
    <t>1-3</t>
    <phoneticPr fontId="4"/>
  </si>
  <si>
    <t>ドリンク</t>
    <phoneticPr fontId="4"/>
  </si>
  <si>
    <t>現役会員、研修生</t>
    <rPh sb="0" eb="2">
      <t>ゲンエキ</t>
    </rPh>
    <rPh sb="2" eb="4">
      <t>カイイン</t>
    </rPh>
    <rPh sb="5" eb="8">
      <t>ケンシュウセイ</t>
    </rPh>
    <phoneticPr fontId="4"/>
  </si>
  <si>
    <t>渉外担当</t>
    <rPh sb="0" eb="2">
      <t>ショウガイ</t>
    </rPh>
    <rPh sb="2" eb="4">
      <t>タントウ</t>
    </rPh>
    <phoneticPr fontId="4"/>
  </si>
  <si>
    <t>創立70周年記念祝賀会</t>
    <rPh sb="0" eb="2">
      <t>ソウリツ</t>
    </rPh>
    <rPh sb="4" eb="6">
      <t>シュウネン</t>
    </rPh>
    <rPh sb="6" eb="8">
      <t>キネン</t>
    </rPh>
    <rPh sb="8" eb="11">
      <t>シュクガカイ</t>
    </rPh>
    <phoneticPr fontId="4"/>
  </si>
  <si>
    <t>(渉外担当）登録料</t>
    <rPh sb="1" eb="3">
      <t>ショウガイ</t>
    </rPh>
    <rPh sb="3" eb="5">
      <t>タントウ</t>
    </rPh>
    <rPh sb="6" eb="8">
      <t>トウロク</t>
    </rPh>
    <rPh sb="8" eb="9">
      <t>リョウ</t>
    </rPh>
    <phoneticPr fontId="4"/>
  </si>
  <si>
    <t>1-1～2</t>
    <phoneticPr fontId="4"/>
  </si>
  <si>
    <t>料理、ドリンク</t>
    <rPh sb="0" eb="2">
      <t>リョウリ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</si>
</sst>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 applyNumberFormat="0" applyFill="0" applyBorder="0" applyAlignment="0" applyProtection="0"/>
  </cellStyleXfs>
  <cellXfs count="57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11" fillId="0" borderId="8" xfId="2" applyFont="1" applyBorder="1" applyAlignment="1">
      <alignment vertical="center" wrapText="1"/>
    </xf>
    <xf numFmtId="49" fontId="2" fillId="0" borderId="1" xfId="1" applyNumberFormat="1" applyFont="1" applyBorder="1" applyAlignment="1">
      <alignment vertical="center"/>
    </xf>
    <xf numFmtId="38" fontId="8" fillId="0" borderId="2" xfId="1" applyFont="1" applyBorder="1" applyAlignment="1">
      <alignment horizontal="distributed" vertical="center"/>
    </xf>
    <xf numFmtId="38" fontId="1" fillId="0" borderId="3" xfId="1" applyFont="1" applyBorder="1" applyAlignment="1">
      <alignment vertical="center"/>
    </xf>
    <xf numFmtId="38" fontId="1" fillId="0" borderId="1" xfId="1" applyFont="1" applyBorder="1" applyAlignment="1">
      <alignment vertical="center"/>
    </xf>
    <xf numFmtId="38" fontId="1" fillId="0" borderId="4" xfId="1" applyFont="1" applyBorder="1" applyAlignment="1">
      <alignment horizontal="distributed" vertical="center"/>
    </xf>
    <xf numFmtId="38" fontId="1" fillId="0" borderId="4" xfId="1" applyFont="1" applyBorder="1" applyAlignment="1">
      <alignment horizontal="right" vertical="center"/>
    </xf>
    <xf numFmtId="38" fontId="10" fillId="0" borderId="6" xfId="2" applyFont="1" applyBorder="1" applyAlignment="1">
      <alignment horizontal="distributed" vertical="center"/>
    </xf>
    <xf numFmtId="38" fontId="10" fillId="0" borderId="1" xfId="2" applyFont="1" applyBorder="1" applyAlignment="1">
      <alignment vertical="center"/>
    </xf>
    <xf numFmtId="38" fontId="10" fillId="0" borderId="1" xfId="1" applyFont="1" applyBorder="1" applyAlignment="1">
      <alignment vertical="center"/>
    </xf>
    <xf numFmtId="38" fontId="13" fillId="0" borderId="8" xfId="1" applyFont="1" applyBorder="1" applyAlignment="1">
      <alignment vertical="center" wrapText="1"/>
    </xf>
    <xf numFmtId="38" fontId="10" fillId="0" borderId="0" xfId="1" applyFont="1" applyBorder="1" applyAlignment="1">
      <alignment horizontal="distributed" vertical="center"/>
    </xf>
    <xf numFmtId="38" fontId="10" fillId="0" borderId="0" xfId="1" applyFont="1" applyBorder="1" applyAlignment="1">
      <alignment vertical="center"/>
    </xf>
    <xf numFmtId="38" fontId="2" fillId="0" borderId="4" xfId="1" applyFont="1" applyBorder="1" applyAlignment="1">
      <alignment horizontal="distributed" vertical="center"/>
    </xf>
    <xf numFmtId="38" fontId="2" fillId="0" borderId="4" xfId="1" applyFont="1" applyBorder="1" applyAlignment="1">
      <alignment horizontal="right" vertical="center"/>
    </xf>
    <xf numFmtId="38" fontId="2" fillId="0" borderId="5" xfId="1" applyFont="1" applyBorder="1" applyAlignment="1">
      <alignment horizontal="distributed" vertical="center"/>
    </xf>
    <xf numFmtId="38" fontId="10" fillId="0" borderId="1" xfId="1" applyFont="1" applyBorder="1" applyAlignment="1">
      <alignment horizontal="right" vertical="center"/>
    </xf>
    <xf numFmtId="49" fontId="14" fillId="0" borderId="1" xfId="1" applyNumberFormat="1" applyFont="1" applyBorder="1" applyAlignment="1">
      <alignment vertical="center"/>
    </xf>
    <xf numFmtId="49" fontId="12" fillId="0" borderId="1" xfId="5" applyNumberFormat="1" applyBorder="1" applyAlignment="1">
      <alignment horizontal="center" vertical="center"/>
    </xf>
    <xf numFmtId="38" fontId="2" fillId="0" borderId="8" xfId="2" applyFont="1" applyBorder="1" applyAlignment="1">
      <alignment vertical="center" wrapText="1"/>
    </xf>
    <xf numFmtId="38" fontId="8" fillId="0" borderId="11" xfId="1" applyFont="1" applyBorder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11" xfId="1" applyFont="1" applyBorder="1" applyAlignment="1">
      <alignment horizontal="left" vertical="center"/>
    </xf>
    <xf numFmtId="38" fontId="2" fillId="0" borderId="0" xfId="1" applyFont="1" applyAlignment="1">
      <alignment horizontal="left" vertical="center"/>
    </xf>
    <xf numFmtId="38" fontId="1" fillId="0" borderId="11" xfId="1" applyFont="1" applyBorder="1" applyAlignment="1">
      <alignment horizontal="center" vertical="center"/>
    </xf>
    <xf numFmtId="38" fontId="10" fillId="0" borderId="8" xfId="1" applyFont="1" applyBorder="1" applyAlignment="1">
      <alignment horizontal="distributed" vertical="center"/>
    </xf>
    <xf numFmtId="38" fontId="10" fillId="0" borderId="4" xfId="1" applyFont="1" applyBorder="1" applyAlignment="1">
      <alignment horizontal="distributed" vertical="center"/>
    </xf>
    <xf numFmtId="38" fontId="10" fillId="0" borderId="5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  <xf numFmtId="38" fontId="9" fillId="0" borderId="8" xfId="2" applyFont="1" applyBorder="1" applyAlignment="1">
      <alignment horizontal="left" vertical="center"/>
    </xf>
    <xf numFmtId="38" fontId="9" fillId="0" borderId="4" xfId="2" applyFont="1" applyBorder="1" applyAlignment="1">
      <alignment horizontal="left" vertical="center"/>
    </xf>
    <xf numFmtId="38" fontId="9" fillId="0" borderId="8" xfId="2" applyFont="1" applyBorder="1" applyAlignment="1">
      <alignment vertical="center" shrinkToFit="1"/>
    </xf>
    <xf numFmtId="38" fontId="9" fillId="0" borderId="4" xfId="2" applyFont="1" applyBorder="1" applyAlignment="1">
      <alignment vertical="center" shrinkToFit="1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tourokuryoumitumorisyo.pdf" TargetMode="External"/><Relationship Id="rId13" Type="http://schemas.openxmlformats.org/officeDocument/2006/relationships/hyperlink" Target="tourokuryoumitumorisyo.pdf" TargetMode="External"/><Relationship Id="rId18" Type="http://schemas.openxmlformats.org/officeDocument/2006/relationships/hyperlink" Target="tourokuryoumitumorisyo.pdf" TargetMode="External"/><Relationship Id="rId3" Type="http://schemas.openxmlformats.org/officeDocument/2006/relationships/hyperlink" Target="tourokuryoumitumorisyo.pdf" TargetMode="External"/><Relationship Id="rId21" Type="http://schemas.openxmlformats.org/officeDocument/2006/relationships/hyperlink" Target="tourokuryoumitumorisyo.pdf" TargetMode="External"/><Relationship Id="rId7" Type="http://schemas.openxmlformats.org/officeDocument/2006/relationships/hyperlink" Target="tourokuryoumitumorisyo.pdf" TargetMode="External"/><Relationship Id="rId12" Type="http://schemas.openxmlformats.org/officeDocument/2006/relationships/hyperlink" Target="tourokuryoumitumorisyo.pdf" TargetMode="External"/><Relationship Id="rId17" Type="http://schemas.openxmlformats.org/officeDocument/2006/relationships/hyperlink" Target="tourokuryoumitumorisyo.pdf" TargetMode="External"/><Relationship Id="rId2" Type="http://schemas.openxmlformats.org/officeDocument/2006/relationships/hyperlink" Target="tourokuryoumitumorisyo.pdf" TargetMode="External"/><Relationship Id="rId16" Type="http://schemas.openxmlformats.org/officeDocument/2006/relationships/hyperlink" Target="13)tourokuryoumitumorisyo.pdf" TargetMode="External"/><Relationship Id="rId20" Type="http://schemas.openxmlformats.org/officeDocument/2006/relationships/hyperlink" Target="tourokuryoumitumorisyo.pdf" TargetMode="External"/><Relationship Id="rId1" Type="http://schemas.openxmlformats.org/officeDocument/2006/relationships/hyperlink" Target="tourokuryoumitumorisyo.pdf" TargetMode="External"/><Relationship Id="rId6" Type="http://schemas.openxmlformats.org/officeDocument/2006/relationships/hyperlink" Target="tourokuryoumitumorisyo.pdf" TargetMode="External"/><Relationship Id="rId11" Type="http://schemas.openxmlformats.org/officeDocument/2006/relationships/hyperlink" Target="tourokuryoumitumorisyo.pdf" TargetMode="External"/><Relationship Id="rId5" Type="http://schemas.openxmlformats.org/officeDocument/2006/relationships/hyperlink" Target="tourokuryoumitumorisyo.pdf" TargetMode="External"/><Relationship Id="rId15" Type="http://schemas.openxmlformats.org/officeDocument/2006/relationships/hyperlink" Target="tourokuryoumitumorisyo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tourokuryoumitumorisyo.pdf" TargetMode="External"/><Relationship Id="rId19" Type="http://schemas.openxmlformats.org/officeDocument/2006/relationships/hyperlink" Target="tourokuryoumitumorisyo.pdf" TargetMode="External"/><Relationship Id="rId4" Type="http://schemas.openxmlformats.org/officeDocument/2006/relationships/hyperlink" Target="tourokuryoumitumorisyo.pdf" TargetMode="External"/><Relationship Id="rId9" Type="http://schemas.openxmlformats.org/officeDocument/2006/relationships/hyperlink" Target="tourokuryoumitumorisyo.pdf" TargetMode="External"/><Relationship Id="rId14" Type="http://schemas.openxmlformats.org/officeDocument/2006/relationships/hyperlink" Target="tourokuryoumitumorisyo.pdf" TargetMode="External"/><Relationship Id="rId22" Type="http://schemas.openxmlformats.org/officeDocument/2006/relationships/hyperlink" Target="tourokuryoumitumoris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tabSelected="1" zoomScale="99" workbookViewId="0">
      <selection activeCell="K32" sqref="K32"/>
    </sheetView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18" t="s">
        <v>18</v>
      </c>
      <c r="C1" s="46" t="s">
        <v>20</v>
      </c>
      <c r="D1" s="46"/>
      <c r="E1" s="46"/>
      <c r="F1" s="46"/>
      <c r="G1" s="46"/>
      <c r="H1" s="46"/>
      <c r="I1" s="46"/>
      <c r="J1" s="46"/>
      <c r="K1" s="3" t="s">
        <v>17</v>
      </c>
    </row>
    <row r="2" spans="1:11" ht="14.4" x14ac:dyDescent="0.2">
      <c r="A2" s="2"/>
      <c r="B2" s="19" t="s">
        <v>19</v>
      </c>
      <c r="C2" s="45" t="s">
        <v>41</v>
      </c>
      <c r="D2" s="45"/>
      <c r="E2" s="45"/>
      <c r="F2" s="45"/>
      <c r="G2" s="45"/>
      <c r="H2" s="45"/>
      <c r="I2" s="45"/>
      <c r="J2" s="45"/>
      <c r="K2" s="3"/>
    </row>
    <row r="3" spans="1:11" ht="14.4" x14ac:dyDescent="0.2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47" t="s">
        <v>1</v>
      </c>
      <c r="B5" s="47"/>
      <c r="C5" s="47"/>
      <c r="D5" s="2"/>
      <c r="E5" s="2"/>
      <c r="F5" s="2"/>
      <c r="G5" s="2"/>
      <c r="H5" s="2"/>
      <c r="I5" s="2"/>
      <c r="J5" s="40" t="s">
        <v>2</v>
      </c>
      <c r="K5" s="40"/>
    </row>
    <row r="6" spans="1:11" ht="20.100000000000001" customHeight="1" x14ac:dyDescent="0.2">
      <c r="A6" s="41" t="s">
        <v>3</v>
      </c>
      <c r="B6" s="41"/>
      <c r="C6" s="42" t="s">
        <v>4</v>
      </c>
      <c r="D6" s="43"/>
      <c r="E6" s="43"/>
      <c r="F6" s="43"/>
      <c r="G6" s="43"/>
      <c r="H6" s="43"/>
      <c r="I6" s="44"/>
      <c r="J6" s="5" t="s">
        <v>5</v>
      </c>
      <c r="K6" s="6" t="s">
        <v>6</v>
      </c>
    </row>
    <row r="7" spans="1:11" ht="20.100000000000001" customHeight="1" x14ac:dyDescent="0.2">
      <c r="A7" s="27">
        <v>1</v>
      </c>
      <c r="B7" s="10" t="s">
        <v>7</v>
      </c>
      <c r="C7" s="51" t="s">
        <v>32</v>
      </c>
      <c r="D7" s="52"/>
      <c r="E7" s="7" t="s">
        <v>8</v>
      </c>
      <c r="F7" s="7">
        <v>2500</v>
      </c>
      <c r="G7" s="7" t="s">
        <v>9</v>
      </c>
      <c r="H7" s="7">
        <v>29</v>
      </c>
      <c r="I7" s="8" t="s">
        <v>10</v>
      </c>
      <c r="J7" s="28">
        <f t="shared" ref="J7" si="0">F7*H7</f>
        <v>72500</v>
      </c>
      <c r="K7" s="38" t="s">
        <v>37</v>
      </c>
    </row>
    <row r="8" spans="1:11" ht="20.100000000000001" customHeight="1" x14ac:dyDescent="0.2">
      <c r="A8" s="27"/>
      <c r="B8" s="10"/>
      <c r="C8" s="51" t="s">
        <v>21</v>
      </c>
      <c r="D8" s="52"/>
      <c r="E8" s="7" t="s">
        <v>8</v>
      </c>
      <c r="F8" s="7">
        <v>2500</v>
      </c>
      <c r="G8" s="7" t="s">
        <v>9</v>
      </c>
      <c r="H8" s="7">
        <v>0</v>
      </c>
      <c r="I8" s="8" t="s">
        <v>10</v>
      </c>
      <c r="J8" s="28">
        <f t="shared" ref="J8:J14" si="1">F8*H8</f>
        <v>0</v>
      </c>
      <c r="K8" s="38" t="s">
        <v>37</v>
      </c>
    </row>
    <row r="9" spans="1:11" ht="20.100000000000001" customHeight="1" x14ac:dyDescent="0.2">
      <c r="A9" s="27"/>
      <c r="B9" s="10"/>
      <c r="C9" s="53" t="s">
        <v>34</v>
      </c>
      <c r="D9" s="54"/>
      <c r="E9" s="7" t="s">
        <v>8</v>
      </c>
      <c r="F9" s="7">
        <v>10000</v>
      </c>
      <c r="G9" s="7" t="s">
        <v>9</v>
      </c>
      <c r="H9" s="7">
        <v>1</v>
      </c>
      <c r="I9" s="8" t="s">
        <v>10</v>
      </c>
      <c r="J9" s="28">
        <v>10000</v>
      </c>
      <c r="K9" s="38" t="s">
        <v>35</v>
      </c>
    </row>
    <row r="10" spans="1:11" ht="20.100000000000001" customHeight="1" x14ac:dyDescent="0.2">
      <c r="A10" s="27"/>
      <c r="B10" s="10"/>
      <c r="C10" s="53" t="s">
        <v>42</v>
      </c>
      <c r="D10" s="54"/>
      <c r="E10" s="7" t="s">
        <v>8</v>
      </c>
      <c r="F10" s="7">
        <v>13000</v>
      </c>
      <c r="G10" s="7" t="s">
        <v>9</v>
      </c>
      <c r="H10" s="7">
        <v>2</v>
      </c>
      <c r="I10" s="8" t="s">
        <v>10</v>
      </c>
      <c r="J10" s="28">
        <f>F10*H10</f>
        <v>26000</v>
      </c>
      <c r="K10" s="38" t="s">
        <v>43</v>
      </c>
    </row>
    <row r="11" spans="1:11" ht="20.100000000000001" customHeight="1" x14ac:dyDescent="0.2">
      <c r="A11" s="27"/>
      <c r="B11" s="10"/>
      <c r="C11" s="51" t="s">
        <v>22</v>
      </c>
      <c r="D11" s="52"/>
      <c r="E11" s="7" t="s">
        <v>8</v>
      </c>
      <c r="F11" s="7">
        <v>13000</v>
      </c>
      <c r="G11" s="7" t="s">
        <v>9</v>
      </c>
      <c r="H11" s="7">
        <v>11</v>
      </c>
      <c r="I11" s="8" t="s">
        <v>10</v>
      </c>
      <c r="J11" s="28">
        <f t="shared" si="1"/>
        <v>143000</v>
      </c>
      <c r="K11" s="38" t="s">
        <v>43</v>
      </c>
    </row>
    <row r="12" spans="1:11" ht="20.100000000000001" customHeight="1" x14ac:dyDescent="0.2">
      <c r="A12" s="27"/>
      <c r="B12" s="10"/>
      <c r="C12" s="51" t="s">
        <v>23</v>
      </c>
      <c r="D12" s="52"/>
      <c r="E12" s="7" t="s">
        <v>8</v>
      </c>
      <c r="F12" s="7">
        <v>13000</v>
      </c>
      <c r="G12" s="7" t="s">
        <v>9</v>
      </c>
      <c r="H12" s="7">
        <v>127</v>
      </c>
      <c r="I12" s="8" t="s">
        <v>10</v>
      </c>
      <c r="J12" s="28">
        <f t="shared" si="1"/>
        <v>1651000</v>
      </c>
      <c r="K12" s="38" t="s">
        <v>43</v>
      </c>
    </row>
    <row r="13" spans="1:11" ht="20.100000000000001" customHeight="1" x14ac:dyDescent="0.2">
      <c r="A13" s="27"/>
      <c r="B13" s="10"/>
      <c r="C13" s="55" t="s">
        <v>25</v>
      </c>
      <c r="D13" s="56"/>
      <c r="E13" s="7" t="s">
        <v>8</v>
      </c>
      <c r="F13" s="7">
        <v>13000</v>
      </c>
      <c r="G13" s="7" t="s">
        <v>9</v>
      </c>
      <c r="H13" s="7">
        <v>71</v>
      </c>
      <c r="I13" s="8" t="s">
        <v>10</v>
      </c>
      <c r="J13" s="28">
        <f t="shared" si="1"/>
        <v>923000</v>
      </c>
      <c r="K13" s="38" t="s">
        <v>43</v>
      </c>
    </row>
    <row r="14" spans="1:11" ht="20.100000000000001" customHeight="1" x14ac:dyDescent="0.2">
      <c r="A14" s="27"/>
      <c r="B14" s="10"/>
      <c r="C14" s="51" t="s">
        <v>24</v>
      </c>
      <c r="D14" s="52"/>
      <c r="E14" s="7" t="s">
        <v>8</v>
      </c>
      <c r="F14" s="7">
        <v>13000</v>
      </c>
      <c r="G14" s="7" t="s">
        <v>9</v>
      </c>
      <c r="H14" s="7">
        <v>16</v>
      </c>
      <c r="I14" s="8" t="s">
        <v>10</v>
      </c>
      <c r="J14" s="28">
        <f t="shared" si="1"/>
        <v>208000</v>
      </c>
      <c r="K14" s="38" t="s">
        <v>43</v>
      </c>
    </row>
    <row r="15" spans="1:11" ht="20.100000000000001" customHeight="1" x14ac:dyDescent="0.2">
      <c r="A15" s="48" t="s">
        <v>11</v>
      </c>
      <c r="B15" s="49"/>
      <c r="C15" s="49"/>
      <c r="D15" s="49"/>
      <c r="E15" s="49"/>
      <c r="F15" s="49"/>
      <c r="G15" s="49"/>
      <c r="H15" s="49"/>
      <c r="I15" s="50"/>
      <c r="J15" s="29">
        <f>SUM(J7:J14)</f>
        <v>3033500</v>
      </c>
      <c r="K15" s="21"/>
    </row>
    <row r="16" spans="1:11" ht="20.100000000000001" customHeight="1" x14ac:dyDescent="0.2">
      <c r="A16" s="31"/>
      <c r="B16" s="31"/>
      <c r="C16" s="31"/>
      <c r="D16" s="31"/>
      <c r="E16" s="31"/>
      <c r="F16" s="31"/>
      <c r="G16" s="31"/>
      <c r="H16" s="31"/>
      <c r="I16" s="31"/>
      <c r="J16" s="32"/>
      <c r="K16" s="12"/>
    </row>
    <row r="17" spans="1:11" ht="14.4" x14ac:dyDescent="0.2">
      <c r="A17" s="2"/>
      <c r="B17" s="2"/>
      <c r="C17" s="2"/>
      <c r="D17" s="2"/>
      <c r="E17" s="2"/>
      <c r="F17" s="2"/>
      <c r="G17" s="2"/>
      <c r="H17" s="2"/>
      <c r="I17" s="2"/>
      <c r="J17" s="3"/>
      <c r="K17" s="3"/>
    </row>
    <row r="18" spans="1:11" ht="20.100000000000001" customHeight="1" x14ac:dyDescent="0.2">
      <c r="A18" s="47" t="s">
        <v>12</v>
      </c>
      <c r="B18" s="47"/>
      <c r="C18" s="47"/>
      <c r="D18" s="2"/>
      <c r="E18" s="2"/>
      <c r="F18" s="2"/>
      <c r="G18" s="2"/>
      <c r="H18" s="2"/>
      <c r="I18" s="2"/>
      <c r="J18" s="40" t="s">
        <v>2</v>
      </c>
      <c r="K18" s="40"/>
    </row>
    <row r="19" spans="1:11" ht="20.100000000000001" customHeight="1" x14ac:dyDescent="0.2">
      <c r="A19" s="41" t="s">
        <v>3</v>
      </c>
      <c r="B19" s="41"/>
      <c r="C19" s="5" t="s">
        <v>13</v>
      </c>
      <c r="D19" s="42" t="s">
        <v>4</v>
      </c>
      <c r="E19" s="43"/>
      <c r="F19" s="43"/>
      <c r="G19" s="43"/>
      <c r="H19" s="43"/>
      <c r="I19" s="44"/>
      <c r="J19" s="5" t="s">
        <v>5</v>
      </c>
      <c r="K19" s="6" t="s">
        <v>6</v>
      </c>
    </row>
    <row r="20" spans="1:11" ht="20.100000000000001" customHeight="1" x14ac:dyDescent="0.2">
      <c r="A20" s="22">
        <v>7</v>
      </c>
      <c r="B20" s="23" t="s">
        <v>14</v>
      </c>
      <c r="C20" s="24" t="s">
        <v>38</v>
      </c>
      <c r="D20" s="30" t="s">
        <v>39</v>
      </c>
      <c r="E20" s="25" t="s">
        <v>8</v>
      </c>
      <c r="F20" s="26">
        <v>2500</v>
      </c>
      <c r="G20" s="33" t="s">
        <v>9</v>
      </c>
      <c r="H20" s="34">
        <v>29</v>
      </c>
      <c r="I20" s="35" t="s">
        <v>10</v>
      </c>
      <c r="J20" s="36">
        <f>F20*H20</f>
        <v>72500</v>
      </c>
      <c r="K20" s="38" t="s">
        <v>37</v>
      </c>
    </row>
    <row r="21" spans="1:11" ht="20.100000000000001" customHeight="1" x14ac:dyDescent="0.2">
      <c r="A21" s="9"/>
      <c r="B21" s="10"/>
      <c r="C21" s="13" t="s">
        <v>44</v>
      </c>
      <c r="D21" s="11" t="s">
        <v>26</v>
      </c>
      <c r="E21" s="7" t="s">
        <v>15</v>
      </c>
      <c r="F21" s="7">
        <v>2500</v>
      </c>
      <c r="G21" s="7" t="s">
        <v>9</v>
      </c>
      <c r="H21" s="7">
        <v>0</v>
      </c>
      <c r="I21" s="8" t="s">
        <v>10</v>
      </c>
      <c r="J21" s="28">
        <f>F21*H21</f>
        <v>0</v>
      </c>
      <c r="K21" s="38" t="s">
        <v>37</v>
      </c>
    </row>
    <row r="22" spans="1:11" ht="20.100000000000001" customHeight="1" x14ac:dyDescent="0.2">
      <c r="A22" s="27"/>
      <c r="B22" s="10"/>
      <c r="C22" s="13" t="s">
        <v>44</v>
      </c>
      <c r="D22" s="11" t="s">
        <v>36</v>
      </c>
      <c r="E22" s="7" t="s">
        <v>8</v>
      </c>
      <c r="F22" s="7">
        <v>10000</v>
      </c>
      <c r="G22" s="7" t="s">
        <v>9</v>
      </c>
      <c r="H22" s="7">
        <v>1</v>
      </c>
      <c r="I22" s="8" t="s">
        <v>10</v>
      </c>
      <c r="J22" s="28">
        <f>F22*H22</f>
        <v>10000</v>
      </c>
      <c r="K22" s="38" t="s">
        <v>35</v>
      </c>
    </row>
    <row r="23" spans="1:11" ht="20.100000000000001" customHeight="1" x14ac:dyDescent="0.2">
      <c r="A23" s="27"/>
      <c r="B23" s="10"/>
      <c r="C23" s="13" t="s">
        <v>44</v>
      </c>
      <c r="D23" s="11" t="s">
        <v>40</v>
      </c>
      <c r="E23" s="7" t="s">
        <v>8</v>
      </c>
      <c r="F23" s="7">
        <v>10000</v>
      </c>
      <c r="G23" s="7" t="s">
        <v>9</v>
      </c>
      <c r="H23" s="7">
        <v>2</v>
      </c>
      <c r="I23" s="8" t="s">
        <v>10</v>
      </c>
      <c r="J23" s="28">
        <f>F23*H23</f>
        <v>20000</v>
      </c>
      <c r="K23" s="38" t="s">
        <v>35</v>
      </c>
    </row>
    <row r="24" spans="1:11" ht="20.100000000000001" customHeight="1" x14ac:dyDescent="0.2">
      <c r="A24" s="14"/>
      <c r="B24" s="15"/>
      <c r="C24" s="13" t="s">
        <v>44</v>
      </c>
      <c r="D24" s="11" t="s">
        <v>27</v>
      </c>
      <c r="E24" s="7" t="s">
        <v>8</v>
      </c>
      <c r="F24" s="7">
        <v>10000</v>
      </c>
      <c r="G24" s="7" t="s">
        <v>9</v>
      </c>
      <c r="H24" s="7">
        <v>11</v>
      </c>
      <c r="I24" s="8" t="s">
        <v>10</v>
      </c>
      <c r="J24" s="28">
        <f>F24*H24</f>
        <v>110000</v>
      </c>
      <c r="K24" s="38" t="s">
        <v>35</v>
      </c>
    </row>
    <row r="25" spans="1:11" ht="20.100000000000001" customHeight="1" x14ac:dyDescent="0.2">
      <c r="A25" s="14"/>
      <c r="B25" s="15"/>
      <c r="C25" s="13" t="s">
        <v>44</v>
      </c>
      <c r="D25" s="11" t="s">
        <v>28</v>
      </c>
      <c r="E25" s="7" t="s">
        <v>8</v>
      </c>
      <c r="F25" s="7">
        <v>10000</v>
      </c>
      <c r="G25" s="7" t="s">
        <v>9</v>
      </c>
      <c r="H25" s="7">
        <v>127</v>
      </c>
      <c r="I25" s="8" t="s">
        <v>10</v>
      </c>
      <c r="J25" s="28">
        <f>F25*H25</f>
        <v>1270000</v>
      </c>
      <c r="K25" s="38" t="s">
        <v>35</v>
      </c>
    </row>
    <row r="26" spans="1:11" ht="20.100000000000001" customHeight="1" x14ac:dyDescent="0.2">
      <c r="A26" s="14"/>
      <c r="B26" s="15"/>
      <c r="C26" s="13" t="s">
        <v>44</v>
      </c>
      <c r="D26" s="20" t="s">
        <v>30</v>
      </c>
      <c r="E26" s="7" t="s">
        <v>8</v>
      </c>
      <c r="F26" s="7">
        <v>10000</v>
      </c>
      <c r="G26" s="7" t="s">
        <v>9</v>
      </c>
      <c r="H26" s="7">
        <v>71</v>
      </c>
      <c r="I26" s="8" t="s">
        <v>10</v>
      </c>
      <c r="J26" s="28">
        <f t="shared" ref="J25:J32" si="2">F26*H26</f>
        <v>710000</v>
      </c>
      <c r="K26" s="38" t="s">
        <v>35</v>
      </c>
    </row>
    <row r="27" spans="1:11" ht="20.100000000000001" customHeight="1" x14ac:dyDescent="0.2">
      <c r="A27" s="14"/>
      <c r="B27" s="15"/>
      <c r="C27" s="13" t="s">
        <v>44</v>
      </c>
      <c r="D27" s="20" t="s">
        <v>31</v>
      </c>
      <c r="E27" s="7" t="s">
        <v>8</v>
      </c>
      <c r="F27" s="7">
        <v>10000</v>
      </c>
      <c r="G27" s="7" t="s">
        <v>9</v>
      </c>
      <c r="H27" s="7">
        <v>16</v>
      </c>
      <c r="I27" s="8" t="s">
        <v>10</v>
      </c>
      <c r="J27" s="28">
        <f t="shared" si="2"/>
        <v>160000</v>
      </c>
      <c r="K27" s="38" t="s">
        <v>35</v>
      </c>
    </row>
    <row r="28" spans="1:11" ht="20.100000000000001" customHeight="1" x14ac:dyDescent="0.2">
      <c r="A28" s="14"/>
      <c r="B28" s="15"/>
      <c r="C28" s="13" t="s">
        <v>29</v>
      </c>
      <c r="D28" s="39" t="s">
        <v>40</v>
      </c>
      <c r="E28" s="7" t="s">
        <v>8</v>
      </c>
      <c r="F28" s="7">
        <v>3000</v>
      </c>
      <c r="G28" s="7" t="s">
        <v>9</v>
      </c>
      <c r="H28" s="7">
        <v>2</v>
      </c>
      <c r="I28" s="8" t="s">
        <v>10</v>
      </c>
      <c r="J28" s="28">
        <f t="shared" si="2"/>
        <v>6000</v>
      </c>
      <c r="K28" s="38" t="s">
        <v>33</v>
      </c>
    </row>
    <row r="29" spans="1:11" ht="20.100000000000001" customHeight="1" x14ac:dyDescent="0.2">
      <c r="A29" s="14"/>
      <c r="B29" s="15"/>
      <c r="C29" s="13" t="s">
        <v>29</v>
      </c>
      <c r="D29" s="11" t="s">
        <v>27</v>
      </c>
      <c r="E29" s="7" t="s">
        <v>8</v>
      </c>
      <c r="F29" s="7">
        <v>3000</v>
      </c>
      <c r="G29" s="7" t="s">
        <v>9</v>
      </c>
      <c r="H29" s="7">
        <v>11</v>
      </c>
      <c r="I29" s="8" t="s">
        <v>10</v>
      </c>
      <c r="J29" s="28">
        <f t="shared" si="2"/>
        <v>33000</v>
      </c>
      <c r="K29" s="38" t="s">
        <v>33</v>
      </c>
    </row>
    <row r="30" spans="1:11" ht="20.100000000000001" customHeight="1" x14ac:dyDescent="0.2">
      <c r="A30" s="14"/>
      <c r="B30" s="15"/>
      <c r="C30" s="13" t="s">
        <v>29</v>
      </c>
      <c r="D30" s="11" t="s">
        <v>28</v>
      </c>
      <c r="E30" s="7" t="s">
        <v>8</v>
      </c>
      <c r="F30" s="7">
        <v>3000</v>
      </c>
      <c r="G30" s="7" t="s">
        <v>9</v>
      </c>
      <c r="H30" s="7">
        <v>127</v>
      </c>
      <c r="I30" s="8" t="s">
        <v>10</v>
      </c>
      <c r="J30" s="28">
        <f t="shared" si="2"/>
        <v>381000</v>
      </c>
      <c r="K30" s="38" t="s">
        <v>33</v>
      </c>
    </row>
    <row r="31" spans="1:11" ht="20.100000000000001" customHeight="1" x14ac:dyDescent="0.2">
      <c r="A31" s="14"/>
      <c r="B31" s="15"/>
      <c r="C31" s="13" t="s">
        <v>29</v>
      </c>
      <c r="D31" s="20" t="s">
        <v>30</v>
      </c>
      <c r="E31" s="7" t="s">
        <v>8</v>
      </c>
      <c r="F31" s="7">
        <v>3000</v>
      </c>
      <c r="G31" s="7" t="s">
        <v>9</v>
      </c>
      <c r="H31" s="7">
        <v>71</v>
      </c>
      <c r="I31" s="8" t="s">
        <v>10</v>
      </c>
      <c r="J31" s="28">
        <f>F31*H31</f>
        <v>213000</v>
      </c>
      <c r="K31" s="38" t="s">
        <v>33</v>
      </c>
    </row>
    <row r="32" spans="1:11" ht="20.100000000000001" customHeight="1" x14ac:dyDescent="0.2">
      <c r="A32" s="14"/>
      <c r="B32" s="15"/>
      <c r="C32" s="13" t="s">
        <v>29</v>
      </c>
      <c r="D32" s="20" t="s">
        <v>31</v>
      </c>
      <c r="E32" s="7" t="s">
        <v>8</v>
      </c>
      <c r="F32" s="7">
        <v>3000</v>
      </c>
      <c r="G32" s="7" t="s">
        <v>9</v>
      </c>
      <c r="H32" s="7">
        <v>16</v>
      </c>
      <c r="I32" s="8" t="s">
        <v>10</v>
      </c>
      <c r="J32" s="28">
        <f>F32*H32</f>
        <v>48000</v>
      </c>
      <c r="K32" s="38" t="s">
        <v>33</v>
      </c>
    </row>
    <row r="33" spans="1:11" ht="20.100000000000001" customHeight="1" x14ac:dyDescent="0.2">
      <c r="A33" s="16"/>
      <c r="B33" s="17"/>
      <c r="C33" s="48" t="s">
        <v>16</v>
      </c>
      <c r="D33" s="49"/>
      <c r="E33" s="49"/>
      <c r="F33" s="49"/>
      <c r="G33" s="49"/>
      <c r="H33" s="49"/>
      <c r="I33" s="50"/>
      <c r="J33" s="29">
        <f>SUM(J20:J32)</f>
        <v>3033500</v>
      </c>
      <c r="K33" s="37"/>
    </row>
    <row r="34" spans="1:11" ht="20.100000000000001" customHeight="1" x14ac:dyDescent="0.2">
      <c r="A34" s="48" t="s">
        <v>11</v>
      </c>
      <c r="B34" s="49"/>
      <c r="C34" s="49"/>
      <c r="D34" s="49"/>
      <c r="E34" s="49"/>
      <c r="F34" s="49"/>
      <c r="G34" s="49"/>
      <c r="H34" s="49"/>
      <c r="I34" s="50"/>
      <c r="J34" s="29">
        <f>J33</f>
        <v>3033500</v>
      </c>
      <c r="K34" s="21"/>
    </row>
    <row r="35" spans="1:11" ht="20.100000000000001" customHeight="1" x14ac:dyDescent="0.2"/>
    <row r="36" spans="1:11" ht="20.100000000000001" customHeight="1" x14ac:dyDescent="0.2"/>
    <row r="37" spans="1:11" ht="20.100000000000001" customHeight="1" x14ac:dyDescent="0.2"/>
    <row r="38" spans="1:11" ht="20.100000000000001" customHeight="1" x14ac:dyDescent="0.2"/>
    <row r="39" spans="1:11" ht="20.100000000000001" customHeight="1" x14ac:dyDescent="0.2"/>
    <row r="40" spans="1:11" ht="20.100000000000001" customHeight="1" x14ac:dyDescent="0.2"/>
    <row r="41" spans="1:11" ht="20.100000000000001" customHeight="1" x14ac:dyDescent="0.2"/>
    <row r="42" spans="1:11" ht="20.100000000000001" customHeight="1" x14ac:dyDescent="0.2"/>
    <row r="43" spans="1:11" ht="20.100000000000001" customHeight="1" x14ac:dyDescent="0.2"/>
    <row r="44" spans="1:11" ht="20.100000000000001" customHeight="1" x14ac:dyDescent="0.2"/>
    <row r="45" spans="1:11" ht="20.100000000000001" customHeight="1" x14ac:dyDescent="0.2"/>
    <row r="46" spans="1:11" ht="20.100000000000001" customHeight="1" x14ac:dyDescent="0.2"/>
    <row r="47" spans="1:11" ht="20.100000000000001" customHeight="1" x14ac:dyDescent="0.2"/>
    <row r="48" spans="1:11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  <row r="93" ht="20.100000000000001" customHeight="1" x14ac:dyDescent="0.2"/>
    <row r="94" ht="20.100000000000001" customHeight="1" x14ac:dyDescent="0.2"/>
    <row r="95" ht="20.100000000000001" customHeight="1" x14ac:dyDescent="0.2"/>
  </sheetData>
  <mergeCells count="21">
    <mergeCell ref="A34:I34"/>
    <mergeCell ref="C8:D8"/>
    <mergeCell ref="C11:D11"/>
    <mergeCell ref="C12:D12"/>
    <mergeCell ref="C13:D13"/>
    <mergeCell ref="C14:D14"/>
    <mergeCell ref="C33:I33"/>
    <mergeCell ref="C9:D9"/>
    <mergeCell ref="J18:K18"/>
    <mergeCell ref="A19:B19"/>
    <mergeCell ref="D19:I19"/>
    <mergeCell ref="C2:J2"/>
    <mergeCell ref="C1:J1"/>
    <mergeCell ref="A5:C5"/>
    <mergeCell ref="J5:K5"/>
    <mergeCell ref="A6:B6"/>
    <mergeCell ref="C6:I6"/>
    <mergeCell ref="A15:I15"/>
    <mergeCell ref="A18:C18"/>
    <mergeCell ref="C7:D7"/>
    <mergeCell ref="C10:D10"/>
  </mergeCells>
  <phoneticPr fontId="4"/>
  <hyperlinks>
    <hyperlink ref="K7" r:id="rId1" display="1-1" xr:uid="{6346FD30-D4E7-4ED0-AC67-9AA162A535F5}"/>
    <hyperlink ref="K8" r:id="rId2" xr:uid="{7A49DCD6-D904-4B26-84EF-173AAB130DC2}"/>
    <hyperlink ref="K11" r:id="rId3" xr:uid="{CEE63A7A-666C-49C6-AB17-B70C3DA55B97}"/>
    <hyperlink ref="K9" r:id="rId4" xr:uid="{638179F4-A1E5-435A-8DFF-9839A8025C1D}"/>
    <hyperlink ref="K21" r:id="rId5" xr:uid="{4B87BCC2-3ADF-4C8C-8553-E1EA503BDA32}"/>
    <hyperlink ref="K24" r:id="rId6" xr:uid="{14821257-5C7E-44B0-B6CF-CC355D9564FA}"/>
    <hyperlink ref="K22" r:id="rId7" xr:uid="{916F0604-6E1D-480B-B199-47797B31D66D}"/>
    <hyperlink ref="K25" r:id="rId8" xr:uid="{EA5970EA-6E73-413A-BE15-A306A691EB0D}"/>
    <hyperlink ref="K26" r:id="rId9" xr:uid="{2A3C22A3-1635-4B29-9966-B19C83393980}"/>
    <hyperlink ref="K27" r:id="rId10" xr:uid="{9B41C5BE-DEB6-4EDF-9E7A-510E3C4427B7}"/>
    <hyperlink ref="K29" r:id="rId11" xr:uid="{54E7DCD3-0D63-4912-A836-D8C70FD5B7FB}"/>
    <hyperlink ref="K30" r:id="rId12" xr:uid="{D644BDBA-3FF9-463B-833B-119CB6467D42}"/>
    <hyperlink ref="K31" r:id="rId13" xr:uid="{A23A0A8B-340C-44D5-8DCF-E0A2BE3F25BC}"/>
    <hyperlink ref="K32" r:id="rId14" xr:uid="{5CB1E2FB-80F6-4C1A-8D7D-CDE0C8517210}"/>
    <hyperlink ref="K20" r:id="rId15" xr:uid="{61FF97D0-8FC2-41F5-9974-7543B05D1391}"/>
    <hyperlink ref="K12:K14" r:id="rId16" display="1-2～3" xr:uid="{AA15DCD6-1D26-413A-989A-CC550319BC47}"/>
    <hyperlink ref="K10" r:id="rId17" xr:uid="{CED30F2A-5C37-4ECA-B720-17404142F8A1}"/>
    <hyperlink ref="K23" r:id="rId18" xr:uid="{BFBAC225-4D01-433F-BBF8-2ADD340B2C39}"/>
    <hyperlink ref="K28" r:id="rId19" xr:uid="{5BAE614F-0C98-488D-90E9-E685B5119440}"/>
    <hyperlink ref="K12" r:id="rId20" xr:uid="{49189107-F475-4C89-B297-DB9E8C0BCFB4}"/>
    <hyperlink ref="K13" r:id="rId21" xr:uid="{A94362A5-1D88-46AE-B9A0-5C141622A94E}"/>
    <hyperlink ref="K14" r:id="rId22" xr:uid="{F6A56E1D-0E97-4F78-AB8A-BEED70536D23}"/>
  </hyperlinks>
  <pageMargins left="0.7" right="0.7" top="0.75" bottom="0.75" header="0.3" footer="0.3"/>
  <pageSetup paperSize="9" orientation="portrait" horizontalDpi="4294967293"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（有）森山建設 .</cp:lastModifiedBy>
  <cp:lastPrinted>2025-02-13T23:50:44Z</cp:lastPrinted>
  <dcterms:created xsi:type="dcterms:W3CDTF">2002-02-09T14:30:00Z</dcterms:created>
  <dcterms:modified xsi:type="dcterms:W3CDTF">2025-08-14T05:05:07Z</dcterms:modified>
</cp:coreProperties>
</file>