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user\Desktop\shu04rs01\yosan\genpon\"/>
    </mc:Choice>
  </mc:AlternateContent>
  <xr:revisionPtr revIDLastSave="0" documentId="13_ncr:1_{072D862B-DD5A-4D69-9475-AED459DCAB27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収支予算書-修正・補正(様式21)" sheetId="2" r:id="rId1"/>
    <sheet name="収益・費用明細書-修正・補正(様式22)" sheetId="1" r:id="rId2"/>
  </sheets>
  <definedNames>
    <definedName name="_xlnm.Print_Area" localSheetId="1">'収益・費用明細書-修正・補正(様式22)'!$A$1:$J$24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2" l="1"/>
  <c r="E16" i="2"/>
  <c r="E17" i="2"/>
  <c r="E35" i="2"/>
  <c r="E9" i="2"/>
  <c r="E10" i="2"/>
  <c r="E11" i="2"/>
  <c r="E12" i="2"/>
  <c r="E13" i="2"/>
  <c r="E14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D17" i="2"/>
  <c r="D34" i="2"/>
  <c r="D35" i="2"/>
  <c r="C17" i="2"/>
  <c r="C34" i="2"/>
  <c r="C35" i="2"/>
  <c r="H24" i="1"/>
  <c r="I7" i="1"/>
  <c r="I24" i="1"/>
  <c r="G24" i="1"/>
  <c r="I22" i="1"/>
  <c r="I20" i="1"/>
  <c r="I19" i="1"/>
  <c r="I18" i="1"/>
  <c r="I17" i="1"/>
  <c r="I13" i="1"/>
  <c r="I14" i="1"/>
  <c r="I15" i="1"/>
  <c r="I21" i="1"/>
  <c r="H21" i="1"/>
  <c r="I6" i="1"/>
  <c r="I23" i="1"/>
  <c r="H23" i="1"/>
  <c r="G23" i="1"/>
  <c r="I8" i="1"/>
  <c r="H8" i="1"/>
  <c r="G8" i="1"/>
</calcChain>
</file>

<file path=xl/sharedStrings.xml><?xml version="1.0" encoding="utf-8"?>
<sst xmlns="http://schemas.openxmlformats.org/spreadsheetml/2006/main" count="100" uniqueCount="79">
  <si>
    <t>事業名称：</t>
    <rPh sb="0" eb="2">
      <t>ジギョウ</t>
    </rPh>
    <rPh sb="2" eb="4">
      <t>メイショウ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</si>
  <si>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</si>
  <si>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（単位：円）</t>
  </si>
  <si>
    <t>科　　　　　目</t>
    <rPh sb="0" eb="7">
      <t>カモク</t>
    </rPh>
    <phoneticPr fontId="3"/>
  </si>
  <si>
    <t>摘　　　　　　　　　要</t>
  </si>
  <si>
    <t>修正・補正予算額</t>
    <rPh sb="3" eb="5">
      <t>ホセイ</t>
    </rPh>
    <phoneticPr fontId="3"/>
  </si>
  <si>
    <t>承認済予算額</t>
    <rPh sb="0" eb="2">
      <t>ショウニン</t>
    </rPh>
    <rPh sb="2" eb="3">
      <t>ズ</t>
    </rPh>
    <phoneticPr fontId="3"/>
  </si>
  <si>
    <t>差　　　　異</t>
  </si>
  <si>
    <t>Ｎｏ</t>
  </si>
  <si>
    <t>(</t>
  </si>
  <si>
    <t>)</t>
  </si>
  <si>
    <t>　　　　　　　　　　　　　　　　　　　　　　合　　　　　　　計</t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</si>
  <si>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</si>
  <si>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細　　　目</t>
  </si>
  <si>
    <t>摘　　　　要</t>
  </si>
  <si>
    <t>差　　　異</t>
  </si>
  <si>
    <t>　小　　　　計</t>
  </si>
  <si>
    <t>　合　　　　計</t>
  </si>
  <si>
    <t>[様式22]</t>
    <phoneticPr fontId="3"/>
  </si>
  <si>
    <t>担当委員会：</t>
    <rPh sb="0" eb="5">
      <t>タントウイインカイ</t>
    </rPh>
    <phoneticPr fontId="3"/>
  </si>
  <si>
    <t>70周年記念委員会</t>
  </si>
  <si>
    <t>７</t>
    <phoneticPr fontId="2"/>
  </si>
  <si>
    <t>事業繰入金</t>
    <rPh sb="0" eb="2">
      <t>ジギョウ</t>
    </rPh>
    <rPh sb="2" eb="4">
      <t>クリイレ</t>
    </rPh>
    <rPh sb="4" eb="5">
      <t>キン</t>
    </rPh>
    <phoneticPr fontId="2"/>
  </si>
  <si>
    <t>8</t>
    <phoneticPr fontId="2"/>
  </si>
  <si>
    <t>雑収益</t>
    <rPh sb="0" eb="3">
      <t>ザツシュウエキ</t>
    </rPh>
    <phoneticPr fontId="2"/>
  </si>
  <si>
    <t>受取利息</t>
    <rPh sb="0" eb="2">
      <t>ウケトリ</t>
    </rPh>
    <rPh sb="2" eb="4">
      <t>リソク</t>
    </rPh>
    <phoneticPr fontId="2"/>
  </si>
  <si>
    <t>委員会事業費　30,000円より</t>
    <phoneticPr fontId="2"/>
  </si>
  <si>
    <t>会場設営費</t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</si>
  <si>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</si>
  <si>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3">
      <t>カイジョウヒ</t>
    </rPh>
    <phoneticPr fontId="2"/>
  </si>
  <si>
    <t>設営費</t>
    <rPh sb="0" eb="3">
      <t>セツエイヒ</t>
    </rPh>
    <phoneticPr fontId="2"/>
  </si>
  <si>
    <t>四日市市文化会館第3ホール　夜間17：30～22：00</t>
    <rPh sb="0" eb="8">
      <t>ヨッカイチシブンカカイカン</t>
    </rPh>
    <rPh sb="8" eb="9">
      <t>ダイ</t>
    </rPh>
    <rPh sb="14" eb="16">
      <t>ヤカン</t>
    </rPh>
    <phoneticPr fontId="2"/>
  </si>
  <si>
    <t>スクリーン　　　　　　　　　　　　　　　　　　　　　　　　　　　　　　　　＠220×1台</t>
    <rPh sb="43" eb="44">
      <t>ダイ</t>
    </rPh>
    <phoneticPr fontId="2"/>
  </si>
  <si>
    <t>拡声装置(有線マイク1本付き)　　　　　　　　　　　　　　　　　　　　　　　　　　　　　　　　　　＠1,100×1台</t>
    <rPh sb="0" eb="4">
      <t>カクセイソウチ</t>
    </rPh>
    <rPh sb="5" eb="7">
      <t>ユウセン</t>
    </rPh>
    <rPh sb="11" eb="12">
      <t>ホン</t>
    </rPh>
    <rPh sb="12" eb="13">
      <t>ツ</t>
    </rPh>
    <rPh sb="57" eb="58">
      <t>ダイ</t>
    </rPh>
    <phoneticPr fontId="2"/>
  </si>
  <si>
    <t>有線追加マイク　　　　　　　　　　　　　　　　　　　　　　　　　　　　　　　＠550×2本</t>
    <rPh sb="0" eb="2">
      <t>ユウセン</t>
    </rPh>
    <rPh sb="2" eb="4">
      <t>ツイカ</t>
    </rPh>
    <rPh sb="44" eb="45">
      <t>ホン</t>
    </rPh>
    <phoneticPr fontId="2"/>
  </si>
  <si>
    <t>ワイヤレスマイク　　　　　　　　　　　　　　　　　　　　　　＠1,100×2本</t>
    <rPh sb="38" eb="39">
      <t>ホン</t>
    </rPh>
    <phoneticPr fontId="2"/>
  </si>
  <si>
    <t>ロール紙（ルーム備品）</t>
    <phoneticPr fontId="2"/>
  </si>
  <si>
    <t>グループワーク資料　　　　　　　　　　　　　　　　　　　　　A4×50部（ルーム備品）</t>
    <phoneticPr fontId="2"/>
  </si>
  <si>
    <t>ボールペン　　　　　　　　　　　　　　　　（ルーム備品）</t>
    <phoneticPr fontId="2"/>
  </si>
  <si>
    <t>予備費</t>
    <rPh sb="0" eb="3">
      <t>ヨビヒ</t>
    </rPh>
    <phoneticPr fontId="2"/>
  </si>
  <si>
    <t>予備費</t>
    <rPh sb="0" eb="3">
      <t>ヨビヒ</t>
    </rPh>
    <phoneticPr fontId="3"/>
  </si>
  <si>
    <t>[様式21]</t>
    <phoneticPr fontId="3"/>
  </si>
  <si>
    <t>（単位　：　円）</t>
  </si>
  <si>
    <t>項　　　　目</t>
  </si>
  <si>
    <t>差　　　異</t>
    <rPh sb="0" eb="5">
      <t>サイ</t>
    </rPh>
    <phoneticPr fontId="3"/>
  </si>
  <si>
    <t>摘　　　要</t>
  </si>
  <si>
    <t>（収　益　の　部）</t>
    <rPh sb="3" eb="4">
      <t>エキ</t>
    </rPh>
    <phoneticPr fontId="3"/>
  </si>
  <si>
    <t>登 録 料 収 益</t>
    <rPh sb="8" eb="9">
      <t>エキ</t>
    </rPh>
    <phoneticPr fontId="3"/>
  </si>
  <si>
    <t>寄 付 金 収 益</t>
    <rPh sb="8" eb="9">
      <t>エキ</t>
    </rPh>
    <phoneticPr fontId="3"/>
  </si>
  <si>
    <t>補 助 金</t>
    <phoneticPr fontId="3"/>
  </si>
  <si>
    <t>助 成 金</t>
    <phoneticPr fontId="3"/>
  </si>
  <si>
    <t>広 告 料 収 益</t>
    <rPh sb="8" eb="9">
      <t>エキ</t>
    </rPh>
    <phoneticPr fontId="3"/>
  </si>
  <si>
    <t>販　売　収　益</t>
    <rPh sb="6" eb="7">
      <t>エキ</t>
    </rPh>
    <phoneticPr fontId="3"/>
  </si>
  <si>
    <t>事　業　繰　入　金</t>
    <rPh sb="4" eb="5">
      <t>クリ</t>
    </rPh>
    <rPh sb="6" eb="7">
      <t>ニュウ</t>
    </rPh>
    <rPh sb="8" eb="9">
      <t>キン</t>
    </rPh>
    <phoneticPr fontId="3"/>
  </si>
  <si>
    <t>雑　　収　　益</t>
    <rPh sb="6" eb="7">
      <t>エキ</t>
    </rPh>
    <phoneticPr fontId="3"/>
  </si>
  <si>
    <t>収益計</t>
    <rPh sb="1" eb="2">
      <t>エキ</t>
    </rPh>
    <phoneticPr fontId="3"/>
  </si>
  <si>
    <t>（費用の部）</t>
    <rPh sb="1" eb="3">
      <t>ヒヨウ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</si>
  <si>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3"/>
  </si>
  <si>
    <t>本部団関係費</t>
  </si>
  <si>
    <t>講師関係費</t>
  </si>
  <si>
    <t>広報費</t>
  </si>
  <si>
    <t>資料作成費</t>
  </si>
  <si>
    <t>報告書作成費</t>
  </si>
  <si>
    <t>懇親会費</t>
    <rPh sb="0" eb="4">
      <t>コンシンカイヒ</t>
    </rPh>
    <phoneticPr fontId="2"/>
  </si>
  <si>
    <t>渉外費</t>
  </si>
  <si>
    <t>旅費交通費</t>
  </si>
  <si>
    <t>参加記念品費</t>
    <rPh sb="5" eb="6">
      <t>ヒ</t>
    </rPh>
    <phoneticPr fontId="3"/>
  </si>
  <si>
    <t>保険料</t>
  </si>
  <si>
    <t>通信費</t>
  </si>
  <si>
    <t>雑費</t>
  </si>
  <si>
    <t>予備費</t>
  </si>
  <si>
    <t>費用計</t>
    <rPh sb="0" eb="2">
      <t>ヒヨウ</t>
    </rPh>
    <phoneticPr fontId="3"/>
  </si>
  <si>
    <t>収支差額</t>
  </si>
  <si>
    <t>担当委員会：70周年記念委員会</t>
    <rPh sb="0" eb="5">
      <t>タントウイインカイ</t>
    </rPh>
    <rPh sb="8" eb="15">
      <t>シュウネンキネンイインカイ</t>
    </rPh>
    <phoneticPr fontId="3"/>
  </si>
  <si>
    <t>事業名称：3月度例会</t>
    <rPh sb="0" eb="2">
      <t>ジギョウ</t>
    </rPh>
    <rPh sb="2" eb="4">
      <t>メイショウ</t>
    </rPh>
    <rPh sb="6" eb="10">
      <t>ツキドレイカイ</t>
    </rPh>
    <phoneticPr fontId="3"/>
  </si>
  <si>
    <t>委員会事業費より</t>
    <rPh sb="0" eb="3">
      <t>イインカイ</t>
    </rPh>
    <rPh sb="3" eb="6">
      <t>ジギョウヒ</t>
    </rPh>
    <phoneticPr fontId="2"/>
  </si>
  <si>
    <t>修　正　・　補　正　収　支　予　算　書</t>
    <rPh sb="0" eb="1">
      <t>オサム</t>
    </rPh>
    <rPh sb="2" eb="3">
      <t>セイ</t>
    </rPh>
    <rPh sb="6" eb="9">
      <t>ホセイ</t>
    </rPh>
    <rPh sb="10" eb="11">
      <t>オサム</t>
    </rPh>
    <phoneticPr fontId="3"/>
  </si>
  <si>
    <t>（修正・補正予算用）</t>
    <rPh sb="1" eb="3">
      <t>シュウセイ</t>
    </rPh>
    <rPh sb="4" eb="6">
      <t>ホセイ</t>
    </rPh>
    <rPh sb="6" eb="8">
      <t>ヨサン</t>
    </rPh>
    <rPh sb="8" eb="9">
      <t>ヨウ</t>
    </rPh>
    <phoneticPr fontId="3"/>
  </si>
  <si>
    <t>3月度例会</t>
    <rPh sb="1" eb="5">
      <t>ツキドレイカイ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</si>
</sst>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2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8"/>
      <color theme="1"/>
      <name val="ＭＳ Ｐゴシック"/>
      <family val="2"/>
      <charset val="128"/>
      <scheme val="minor"/>
    </font>
    <font>
      <sz val="10"/>
      <color rgb="FFFF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1" fillId="0" borderId="0"/>
    <xf numFmtId="38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77">
    <xf numFmtId="0" fontId="0" fillId="0" borderId="0" xfId="0">
      <alignment vertical="center"/>
    </xf>
    <xf numFmtId="0" fontId="0" fillId="0" borderId="0" xfId="1" applyFont="1" applyAlignment="1">
      <alignment vertical="center"/>
    </xf>
    <xf numFmtId="0" fontId="1" fillId="0" borderId="0" xfId="1" applyAlignment="1">
      <alignment vertical="center"/>
    </xf>
    <xf numFmtId="0" fontId="0" fillId="0" borderId="0" xfId="1" applyFont="1" applyAlignment="1">
      <alignment horizontal="right" vertical="center"/>
    </xf>
    <xf numFmtId="0" fontId="4" fillId="0" borderId="6" xfId="1" applyFont="1" applyBorder="1" applyAlignment="1">
      <alignment horizontal="center" vertical="center"/>
    </xf>
    <xf numFmtId="0" fontId="0" fillId="0" borderId="7" xfId="1" applyFont="1" applyBorder="1" applyAlignment="1">
      <alignment vertical="center"/>
    </xf>
    <xf numFmtId="0" fontId="0" fillId="0" borderId="10" xfId="1" applyFont="1" applyBorder="1" applyAlignment="1">
      <alignment vertical="center"/>
    </xf>
    <xf numFmtId="0" fontId="0" fillId="0" borderId="8" xfId="1" applyFont="1" applyBorder="1" applyAlignment="1">
      <alignment vertical="center"/>
    </xf>
    <xf numFmtId="0" fontId="0" fillId="0" borderId="6" xfId="1" applyFont="1" applyBorder="1" applyAlignment="1">
      <alignment vertical="center"/>
    </xf>
    <xf numFmtId="0" fontId="0" fillId="0" borderId="2" xfId="1" applyFont="1" applyBorder="1" applyAlignment="1">
      <alignment horizontal="center" vertical="center"/>
    </xf>
    <xf numFmtId="0" fontId="6" fillId="0" borderId="8" xfId="1" applyFont="1" applyBorder="1" applyAlignment="1">
      <alignment horizontal="right" vertical="center"/>
    </xf>
    <xf numFmtId="49" fontId="6" fillId="0" borderId="1" xfId="1" applyNumberFormat="1" applyFont="1" applyBorder="1" applyAlignment="1">
      <alignment horizontal="center" vertical="center"/>
    </xf>
    <xf numFmtId="0" fontId="6" fillId="0" borderId="1" xfId="1" applyFont="1" applyBorder="1" applyAlignment="1">
      <alignment vertical="center"/>
    </xf>
    <xf numFmtId="0" fontId="6" fillId="0" borderId="7" xfId="1" applyFont="1" applyBorder="1" applyAlignment="1">
      <alignment vertical="center"/>
    </xf>
    <xf numFmtId="176" fontId="7" fillId="0" borderId="7" xfId="3" applyNumberFormat="1" applyFont="1" applyBorder="1" applyAlignment="1">
      <alignment vertical="center"/>
    </xf>
    <xf numFmtId="176" fontId="7" fillId="2" borderId="7" xfId="3" applyNumberFormat="1" applyFont="1" applyFill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8" fillId="0" borderId="0" xfId="1" applyFont="1" applyAlignment="1">
      <alignment vertical="center"/>
    </xf>
    <xf numFmtId="0" fontId="8" fillId="0" borderId="1" xfId="1" applyFont="1" applyBorder="1" applyAlignment="1">
      <alignment vertic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38" fontId="6" fillId="0" borderId="7" xfId="2" applyFont="1" applyBorder="1" applyAlignment="1">
      <alignment vertical="center"/>
    </xf>
    <xf numFmtId="0" fontId="6" fillId="0" borderId="9" xfId="1" applyFont="1" applyBorder="1" applyAlignment="1">
      <alignment horizontal="right" vertical="center"/>
    </xf>
    <xf numFmtId="0" fontId="6" fillId="0" borderId="0" xfId="1" applyFont="1" applyAlignment="1">
      <alignment horizontal="center" vertical="center"/>
    </xf>
    <xf numFmtId="0" fontId="6" fillId="0" borderId="10" xfId="1" applyFont="1" applyBorder="1" applyAlignment="1">
      <alignment vertical="center"/>
    </xf>
    <xf numFmtId="0" fontId="6" fillId="0" borderId="9" xfId="1" applyFont="1" applyBorder="1" applyAlignment="1">
      <alignment vertical="center"/>
    </xf>
    <xf numFmtId="38" fontId="6" fillId="0" borderId="10" xfId="2" applyFont="1" applyBorder="1" applyAlignment="1">
      <alignment vertical="center"/>
    </xf>
    <xf numFmtId="0" fontId="6" fillId="0" borderId="8" xfId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38" fontId="6" fillId="0" borderId="6" xfId="2" applyFont="1" applyBorder="1" applyAlignment="1">
      <alignment vertical="center"/>
    </xf>
    <xf numFmtId="0" fontId="6" fillId="0" borderId="7" xfId="1" applyFont="1" applyBorder="1" applyAlignment="1">
      <alignment vertical="center" wrapText="1"/>
    </xf>
    <xf numFmtId="0" fontId="6" fillId="0" borderId="11" xfId="1" applyFont="1" applyBorder="1" applyAlignment="1">
      <alignment vertical="center" wrapText="1"/>
    </xf>
    <xf numFmtId="0" fontId="6" fillId="0" borderId="10" xfId="1" applyFont="1" applyBorder="1" applyAlignment="1">
      <alignment vertical="center" wrapText="1"/>
    </xf>
    <xf numFmtId="0" fontId="6" fillId="0" borderId="12" xfId="1" applyFont="1" applyBorder="1" applyAlignment="1">
      <alignment vertical="center" wrapText="1"/>
    </xf>
    <xf numFmtId="38" fontId="6" fillId="0" borderId="11" xfId="2" applyFont="1" applyBorder="1" applyAlignment="1">
      <alignment vertical="center"/>
    </xf>
    <xf numFmtId="176" fontId="7" fillId="0" borderId="6" xfId="1" applyNumberFormat="1" applyFont="1" applyBorder="1" applyAlignment="1">
      <alignment horizontal="right" vertical="center"/>
    </xf>
    <xf numFmtId="0" fontId="7" fillId="0" borderId="8" xfId="1" applyFont="1" applyBorder="1" applyAlignment="1">
      <alignment horizontal="right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2" xfId="1" applyFont="1" applyBorder="1" applyAlignment="1">
      <alignment vertical="center"/>
    </xf>
    <xf numFmtId="10" fontId="8" fillId="0" borderId="7" xfId="1" applyNumberFormat="1" applyFont="1" applyBorder="1" applyAlignment="1">
      <alignment vertical="center"/>
    </xf>
    <xf numFmtId="176" fontId="7" fillId="0" borderId="7" xfId="1" applyNumberFormat="1" applyFont="1" applyBorder="1" applyAlignment="1">
      <alignment vertical="center"/>
    </xf>
    <xf numFmtId="0" fontId="0" fillId="0" borderId="12" xfId="1" applyFont="1" applyBorder="1" applyAlignment="1">
      <alignment vertical="center"/>
    </xf>
    <xf numFmtId="0" fontId="9" fillId="0" borderId="0" xfId="1" applyFont="1" applyAlignment="1">
      <alignment horizontal="center" vertical="center"/>
    </xf>
    <xf numFmtId="0" fontId="0" fillId="0" borderId="13" xfId="1" applyFont="1" applyBorder="1" applyAlignment="1">
      <alignment vertical="center"/>
    </xf>
    <xf numFmtId="0" fontId="0" fillId="0" borderId="14" xfId="1" applyFont="1" applyBorder="1" applyAlignment="1">
      <alignment horizontal="center" vertical="center"/>
    </xf>
    <xf numFmtId="0" fontId="0" fillId="0" borderId="14" xfId="1" applyFont="1" applyBorder="1" applyAlignment="1">
      <alignment horizontal="center" vertical="center" shrinkToFit="1"/>
    </xf>
    <xf numFmtId="0" fontId="0" fillId="0" borderId="3" xfId="1" applyFont="1" applyBorder="1" applyAlignment="1">
      <alignment horizontal="distributed" vertical="center"/>
    </xf>
    <xf numFmtId="0" fontId="0" fillId="0" borderId="3" xfId="1" applyFont="1" applyBorder="1" applyAlignment="1">
      <alignment vertical="center"/>
    </xf>
    <xf numFmtId="0" fontId="0" fillId="0" borderId="8" xfId="1" applyFont="1" applyBorder="1" applyAlignment="1">
      <alignment horizontal="center" vertical="center"/>
    </xf>
    <xf numFmtId="0" fontId="0" fillId="0" borderId="7" xfId="1" applyFont="1" applyBorder="1" applyAlignment="1">
      <alignment horizontal="distributed" vertical="center"/>
    </xf>
    <xf numFmtId="176" fontId="0" fillId="0" borderId="7" xfId="3" applyNumberFormat="1" applyFont="1" applyBorder="1" applyAlignment="1">
      <alignment vertical="center"/>
    </xf>
    <xf numFmtId="0" fontId="0" fillId="0" borderId="9" xfId="1" applyFont="1" applyBorder="1" applyAlignment="1">
      <alignment horizontal="center" vertical="center"/>
    </xf>
    <xf numFmtId="0" fontId="0" fillId="0" borderId="10" xfId="1" applyFont="1" applyBorder="1" applyAlignment="1">
      <alignment horizontal="distributed" vertical="center"/>
    </xf>
    <xf numFmtId="176" fontId="0" fillId="0" borderId="10" xfId="3" applyNumberFormat="1" applyFont="1" applyBorder="1" applyAlignment="1">
      <alignment vertical="center"/>
    </xf>
    <xf numFmtId="176" fontId="0" fillId="0" borderId="3" xfId="3" applyNumberFormat="1" applyFont="1" applyBorder="1" applyAlignment="1">
      <alignment vertical="center"/>
    </xf>
    <xf numFmtId="0" fontId="1" fillId="0" borderId="8" xfId="1" applyBorder="1" applyAlignment="1">
      <alignment horizontal="center" vertical="center"/>
    </xf>
    <xf numFmtId="0" fontId="0" fillId="0" borderId="0" xfId="1" applyFont="1" applyAlignment="1">
      <alignment horizontal="justify" vertical="center"/>
    </xf>
    <xf numFmtId="0" fontId="10" fillId="0" borderId="7" xfId="1" applyFont="1" applyBorder="1" applyAlignment="1">
      <alignment vertical="center" wrapText="1"/>
    </xf>
    <xf numFmtId="38" fontId="11" fillId="0" borderId="6" xfId="2" applyFont="1" applyBorder="1" applyAlignment="1">
      <alignment horizontal="right" vertical="center"/>
    </xf>
    <xf numFmtId="0" fontId="9" fillId="0" borderId="0" xfId="1" applyFont="1" applyAlignment="1">
      <alignment horizontal="center" vertical="center"/>
    </xf>
    <xf numFmtId="0" fontId="1" fillId="0" borderId="1" xfId="1" applyBorder="1" applyAlignment="1">
      <alignment horizontal="left" vertical="center"/>
    </xf>
    <xf numFmtId="0" fontId="1" fillId="0" borderId="3" xfId="1" applyBorder="1" applyAlignment="1">
      <alignment horizontal="left" vertical="center"/>
    </xf>
    <xf numFmtId="0" fontId="6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right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2" xfId="1" applyFont="1" applyBorder="1" applyAlignment="1">
      <alignment vertical="center"/>
    </xf>
    <xf numFmtId="0" fontId="6" fillId="0" borderId="4" xfId="1" applyFont="1" applyBorder="1" applyAlignment="1">
      <alignment vertical="center"/>
    </xf>
    <xf numFmtId="0" fontId="6" fillId="0" borderId="0" xfId="1" applyFont="1" applyAlignment="1">
      <alignment horizontal="right" vertical="center"/>
    </xf>
    <xf numFmtId="0" fontId="6" fillId="0" borderId="5" xfId="1" applyFont="1" applyBorder="1" applyAlignment="1">
      <alignment horizontal="center" vertical="center"/>
    </xf>
    <xf numFmtId="0" fontId="8" fillId="0" borderId="1" xfId="1" applyFont="1" applyBorder="1" applyAlignment="1">
      <alignment horizontal="right" vertical="center"/>
    </xf>
    <xf numFmtId="0" fontId="8" fillId="0" borderId="1" xfId="1" applyFont="1" applyBorder="1" applyAlignment="1">
      <alignment horizontal="left" vertical="center"/>
    </xf>
  </cellXfs>
  <cellStyles count="4">
    <cellStyle name="桁区切り" xfId="2" builtinId="6"/>
    <cellStyle name="桁区切り 2" xfId="3" xr:uid="{7358651E-DF5C-4588-B053-701DAFA078D5}"/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647700</xdr:colOff>
      <xdr:row>1</xdr:row>
      <xdr:rowOff>15240</xdr:rowOff>
    </xdr:from>
    <xdr:to>
      <xdr:col>3</xdr:col>
      <xdr:colOff>327660</xdr:colOff>
      <xdr:row>2</xdr:row>
      <xdr:rowOff>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B916D575-9FD8-509C-9DF5-44E7C5F26EA4}"/>
            </a:ext>
          </a:extLst>
        </xdr:cNvPr>
        <xdr:cNvSpPr/>
      </xdr:nvSpPr>
      <xdr:spPr>
        <a:xfrm>
          <a:off x="2194560" y="182880"/>
          <a:ext cx="754380" cy="28956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358140</xdr:colOff>
      <xdr:row>5</xdr:row>
      <xdr:rowOff>160020</xdr:rowOff>
    </xdr:from>
    <xdr:to>
      <xdr:col>2</xdr:col>
      <xdr:colOff>662940</xdr:colOff>
      <xdr:row>7</xdr:row>
      <xdr:rowOff>30480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C612F295-223E-440A-A640-8C510F4CEB2D}"/>
            </a:ext>
          </a:extLst>
        </xdr:cNvPr>
        <xdr:cNvSpPr/>
      </xdr:nvSpPr>
      <xdr:spPr>
        <a:xfrm>
          <a:off x="1905000" y="1165860"/>
          <a:ext cx="304800" cy="28956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144780</xdr:colOff>
      <xdr:row>2</xdr:row>
      <xdr:rowOff>137160</xdr:rowOff>
    </xdr:from>
    <xdr:to>
      <xdr:col>5</xdr:col>
      <xdr:colOff>434340</xdr:colOff>
      <xdr:row>4</xdr:row>
      <xdr:rowOff>53340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E2358996-4DFC-47D6-9409-52BE14435C8A}"/>
            </a:ext>
          </a:extLst>
        </xdr:cNvPr>
        <xdr:cNvSpPr/>
      </xdr:nvSpPr>
      <xdr:spPr>
        <a:xfrm>
          <a:off x="2430780" y="441960"/>
          <a:ext cx="289560" cy="22098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144780</xdr:colOff>
      <xdr:row>9</xdr:row>
      <xdr:rowOff>198120</xdr:rowOff>
    </xdr:from>
    <xdr:to>
      <xdr:col>5</xdr:col>
      <xdr:colOff>434340</xdr:colOff>
      <xdr:row>10</xdr:row>
      <xdr:rowOff>205740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FE296233-9423-4F26-A5D9-BBD2D610D1E4}"/>
            </a:ext>
          </a:extLst>
        </xdr:cNvPr>
        <xdr:cNvSpPr/>
      </xdr:nvSpPr>
      <xdr:spPr>
        <a:xfrm>
          <a:off x="2430780" y="2499360"/>
          <a:ext cx="289560" cy="22098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090B7-5062-4B7D-B5A1-6E61964ABD65}">
  <dimension ref="A1:G37"/>
  <sheetViews>
    <sheetView zoomScaleNormal="100" workbookViewId="0">
      <selection activeCell="G9" sqref="G9"/>
    </sheetView>
  </sheetViews>
  <sheetFormatPr defaultColWidth="9" defaultRowHeight="13.2" x14ac:dyDescent="0.2"/>
  <cols>
    <col min="1" max="1" width="3.88671875" style="2" customWidth="1"/>
    <col min="2" max="2" width="18.6640625" style="2" customWidth="1"/>
    <col min="3" max="5" width="15.6640625" style="2" customWidth="1"/>
    <col min="6" max="6" width="16.77734375" style="2" customWidth="1"/>
    <col min="7" max="7" width="11.109375" style="2" customWidth="1"/>
    <col min="8" max="16384" width="9" style="2"/>
  </cols>
  <sheetData>
    <row r="1" spans="1:7" x14ac:dyDescent="0.2">
      <c r="A1" s="1"/>
      <c r="B1" s="1"/>
      <c r="C1" s="1"/>
      <c r="D1" s="1"/>
      <c r="E1" s="1"/>
      <c r="F1" s="3" t="s">
        <v>41</v>
      </c>
      <c r="G1" s="1"/>
    </row>
    <row r="2" spans="1:7" ht="24" customHeight="1" x14ac:dyDescent="0.2">
      <c r="A2" s="62" t="s">
        <v>76</v>
      </c>
      <c r="B2" s="62"/>
      <c r="C2" s="62"/>
      <c r="D2" s="62"/>
      <c r="E2" s="62"/>
      <c r="F2" s="62"/>
      <c r="G2" s="1"/>
    </row>
    <row r="3" spans="1:7" ht="9.75" customHeight="1" x14ac:dyDescent="0.2">
      <c r="A3" s="45"/>
      <c r="B3" s="45"/>
      <c r="C3" s="45"/>
      <c r="D3" s="45"/>
      <c r="E3" s="45"/>
      <c r="F3" s="45"/>
      <c r="G3" s="1"/>
    </row>
    <row r="4" spans="1:7" ht="16.5" customHeight="1" x14ac:dyDescent="0.2">
      <c r="A4" s="45"/>
      <c r="B4" s="63" t="s">
        <v>73</v>
      </c>
      <c r="C4" s="63"/>
      <c r="D4" s="63"/>
      <c r="E4" s="63"/>
      <c r="F4" s="63"/>
      <c r="G4" s="1"/>
    </row>
    <row r="5" spans="1:7" ht="16.5" customHeight="1" x14ac:dyDescent="0.2">
      <c r="A5" s="45"/>
      <c r="B5" s="64" t="s">
        <v>74</v>
      </c>
      <c r="C5" s="64"/>
      <c r="D5" s="64"/>
      <c r="E5" s="64"/>
      <c r="F5" s="64"/>
      <c r="G5" s="1"/>
    </row>
    <row r="6" spans="1:7" x14ac:dyDescent="0.2">
      <c r="A6" s="1"/>
      <c r="B6" s="1"/>
      <c r="C6" s="1"/>
      <c r="D6" s="1"/>
      <c r="E6" s="1"/>
      <c r="F6" s="3" t="s">
        <v>42</v>
      </c>
      <c r="G6" s="1"/>
    </row>
    <row r="7" spans="1:7" ht="20.100000000000001" customHeight="1" x14ac:dyDescent="0.2">
      <c r="A7" s="46"/>
      <c r="B7" s="47" t="s">
        <v>43</v>
      </c>
      <c r="C7" s="48" t="s">
        <v>5</v>
      </c>
      <c r="D7" s="47" t="s">
        <v>6</v>
      </c>
      <c r="E7" s="47" t="s">
        <v>44</v>
      </c>
      <c r="F7" s="47" t="s">
        <v>45</v>
      </c>
      <c r="G7" s="1"/>
    </row>
    <row r="8" spans="1:7" ht="20.100000000000001" customHeight="1" x14ac:dyDescent="0.2">
      <c r="A8" s="9"/>
      <c r="B8" s="49" t="s">
        <v>46</v>
      </c>
      <c r="C8" s="50"/>
      <c r="D8" s="50"/>
      <c r="E8" s="50"/>
      <c r="F8" s="8"/>
      <c r="G8" s="1"/>
    </row>
    <row r="9" spans="1:7" ht="20.100000000000001" customHeight="1" x14ac:dyDescent="0.2">
      <c r="A9" s="51">
        <v>1</v>
      </c>
      <c r="B9" s="52" t="s">
        <v>47</v>
      </c>
      <c r="C9" s="53"/>
      <c r="D9" s="53"/>
      <c r="E9" s="53">
        <f t="shared" ref="E9:E16" si="0">C9-D9</f>
        <v>0</v>
      </c>
      <c r="F9" s="5"/>
      <c r="G9" s="1"/>
    </row>
    <row r="10" spans="1:7" ht="20.100000000000001" customHeight="1" x14ac:dyDescent="0.2">
      <c r="A10" s="51">
        <v>2</v>
      </c>
      <c r="B10" s="52" t="s">
        <v>48</v>
      </c>
      <c r="C10" s="53"/>
      <c r="D10" s="53"/>
      <c r="E10" s="53">
        <f t="shared" si="0"/>
        <v>0</v>
      </c>
      <c r="F10" s="5"/>
      <c r="G10" s="1"/>
    </row>
    <row r="11" spans="1:7" ht="20.100000000000001" customHeight="1" x14ac:dyDescent="0.2">
      <c r="A11" s="51">
        <v>3</v>
      </c>
      <c r="B11" s="52" t="s">
        <v>49</v>
      </c>
      <c r="C11" s="53"/>
      <c r="D11" s="53"/>
      <c r="E11" s="53">
        <f t="shared" si="0"/>
        <v>0</v>
      </c>
      <c r="F11" s="5"/>
      <c r="G11" s="1"/>
    </row>
    <row r="12" spans="1:7" ht="20.100000000000001" customHeight="1" x14ac:dyDescent="0.2">
      <c r="A12" s="51">
        <v>4</v>
      </c>
      <c r="B12" s="52" t="s">
        <v>50</v>
      </c>
      <c r="C12" s="53"/>
      <c r="D12" s="53"/>
      <c r="E12" s="53">
        <f t="shared" si="0"/>
        <v>0</v>
      </c>
      <c r="F12" s="5"/>
      <c r="G12" s="1"/>
    </row>
    <row r="13" spans="1:7" ht="20.100000000000001" customHeight="1" x14ac:dyDescent="0.2">
      <c r="A13" s="51">
        <v>5</v>
      </c>
      <c r="B13" s="52" t="s">
        <v>51</v>
      </c>
      <c r="C13" s="53"/>
      <c r="D13" s="53"/>
      <c r="E13" s="53">
        <f t="shared" si="0"/>
        <v>0</v>
      </c>
      <c r="F13" s="5"/>
      <c r="G13" s="1"/>
    </row>
    <row r="14" spans="1:7" ht="20.100000000000001" customHeight="1" x14ac:dyDescent="0.2">
      <c r="A14" s="51">
        <v>6</v>
      </c>
      <c r="B14" s="52" t="s">
        <v>52</v>
      </c>
      <c r="C14" s="53"/>
      <c r="D14" s="53"/>
      <c r="E14" s="53">
        <f t="shared" si="0"/>
        <v>0</v>
      </c>
      <c r="F14" s="5"/>
      <c r="G14" s="1"/>
    </row>
    <row r="15" spans="1:7" ht="20.100000000000001" customHeight="1" x14ac:dyDescent="0.2">
      <c r="A15" s="51">
        <v>7</v>
      </c>
      <c r="B15" s="52" t="s">
        <v>53</v>
      </c>
      <c r="C15" s="53">
        <v>15620</v>
      </c>
      <c r="D15" s="53">
        <v>15600</v>
      </c>
      <c r="E15" s="53">
        <f t="shared" si="0"/>
        <v>20</v>
      </c>
      <c r="F15" s="5" t="s">
        <v>75</v>
      </c>
      <c r="G15" s="1"/>
    </row>
    <row r="16" spans="1:7" ht="20.100000000000001" customHeight="1" x14ac:dyDescent="0.2">
      <c r="A16" s="51">
        <v>8</v>
      </c>
      <c r="B16" s="52" t="s">
        <v>54</v>
      </c>
      <c r="C16" s="53"/>
      <c r="D16" s="53">
        <v>1</v>
      </c>
      <c r="E16" s="53">
        <f t="shared" si="0"/>
        <v>-1</v>
      </c>
      <c r="F16" s="5"/>
      <c r="G16" s="1"/>
    </row>
    <row r="17" spans="1:7" ht="20.100000000000001" customHeight="1" x14ac:dyDescent="0.2">
      <c r="A17" s="54"/>
      <c r="B17" s="55" t="s">
        <v>55</v>
      </c>
      <c r="C17" s="56">
        <f>SUM(C9:C16)</f>
        <v>15620</v>
      </c>
      <c r="D17" s="56">
        <f>SUM(D9:D16)</f>
        <v>15601</v>
      </c>
      <c r="E17" s="56">
        <f>SUM(E9:E16)</f>
        <v>19</v>
      </c>
      <c r="F17" s="6"/>
      <c r="G17" s="1"/>
    </row>
    <row r="18" spans="1:7" ht="20.100000000000001" customHeight="1" x14ac:dyDescent="0.2">
      <c r="A18" s="9"/>
      <c r="B18" s="49" t="s">
        <v>56</v>
      </c>
      <c r="C18" s="57"/>
      <c r="D18" s="57"/>
      <c r="E18" s="57"/>
      <c r="F18" s="8"/>
      <c r="G18" s="1"/>
    </row>
    <row r="19" spans="1:7" ht="19.8" customHeight="1" x14ac:dyDescent="0.2">
      <c r="A19" s="51">
        <v>1</v>
      </c>
      <c r="B19" s="52" t="s">
        <v>27</v>
      </c>
      <c r="C19" s="53">
        <v>15620</v>
      </c>
      <c r="D19" s="53">
        <v>15070</v>
      </c>
      <c r="E19" s="53">
        <f t="shared" ref="E19:E33" si="1">C19-D19</f>
        <v>550</v>
      </c>
      <c r="F19" s="60"/>
      <c r="G19" s="1"/>
    </row>
    <row r="20" spans="1:7" ht="20.100000000000001" customHeight="1" x14ac:dyDescent="0.2">
      <c r="A20" s="51">
        <v>2</v>
      </c>
      <c r="B20" s="52" t="s">
        <v>57</v>
      </c>
      <c r="C20" s="53"/>
      <c r="D20" s="53"/>
      <c r="E20" s="53">
        <f t="shared" si="1"/>
        <v>0</v>
      </c>
      <c r="F20" s="5"/>
      <c r="G20" s="1"/>
    </row>
    <row r="21" spans="1:7" ht="20.100000000000001" customHeight="1" x14ac:dyDescent="0.2">
      <c r="A21" s="51">
        <v>3</v>
      </c>
      <c r="B21" s="52" t="s">
        <v>58</v>
      </c>
      <c r="C21" s="53"/>
      <c r="D21" s="53"/>
      <c r="E21" s="53">
        <f t="shared" si="1"/>
        <v>0</v>
      </c>
      <c r="F21" s="5"/>
      <c r="G21" s="1"/>
    </row>
    <row r="22" spans="1:7" ht="20.100000000000001" customHeight="1" x14ac:dyDescent="0.2">
      <c r="A22" s="51">
        <v>4</v>
      </c>
      <c r="B22" s="52" t="s">
        <v>59</v>
      </c>
      <c r="C22" s="53"/>
      <c r="D22" s="53"/>
      <c r="E22" s="53">
        <f t="shared" si="1"/>
        <v>0</v>
      </c>
      <c r="F22" s="5"/>
      <c r="G22" s="1"/>
    </row>
    <row r="23" spans="1:7" ht="20.100000000000001" customHeight="1" x14ac:dyDescent="0.2">
      <c r="A23" s="51">
        <v>5</v>
      </c>
      <c r="B23" s="52" t="s">
        <v>60</v>
      </c>
      <c r="C23" s="53"/>
      <c r="D23" s="53"/>
      <c r="E23" s="53">
        <f t="shared" si="1"/>
        <v>0</v>
      </c>
      <c r="F23" s="5"/>
      <c r="G23" s="1"/>
    </row>
    <row r="24" spans="1:7" ht="20.100000000000001" customHeight="1" x14ac:dyDescent="0.2">
      <c r="A24" s="51">
        <v>6</v>
      </c>
      <c r="B24" s="52" t="s">
        <v>61</v>
      </c>
      <c r="C24" s="53"/>
      <c r="D24" s="53"/>
      <c r="E24" s="53">
        <f t="shared" si="1"/>
        <v>0</v>
      </c>
      <c r="F24" s="5"/>
      <c r="G24" s="1"/>
    </row>
    <row r="25" spans="1:7" ht="20.100000000000001" customHeight="1" x14ac:dyDescent="0.2">
      <c r="A25" s="51">
        <v>7</v>
      </c>
      <c r="B25" s="52" t="s">
        <v>62</v>
      </c>
      <c r="C25" s="53"/>
      <c r="D25" s="53"/>
      <c r="E25" s="53">
        <f t="shared" si="1"/>
        <v>0</v>
      </c>
      <c r="F25" s="5"/>
      <c r="G25" s="1"/>
    </row>
    <row r="26" spans="1:7" ht="20.100000000000001" customHeight="1" x14ac:dyDescent="0.2">
      <c r="A26" s="51">
        <v>8</v>
      </c>
      <c r="B26" s="52" t="s">
        <v>63</v>
      </c>
      <c r="C26" s="53"/>
      <c r="D26" s="53"/>
      <c r="E26" s="53">
        <f t="shared" si="1"/>
        <v>0</v>
      </c>
      <c r="F26" s="5"/>
      <c r="G26" s="1"/>
    </row>
    <row r="27" spans="1:7" ht="20.100000000000001" customHeight="1" x14ac:dyDescent="0.2">
      <c r="A27" s="58">
        <v>9</v>
      </c>
      <c r="B27" s="52" t="s">
        <v>64</v>
      </c>
      <c r="C27" s="53"/>
      <c r="D27" s="53"/>
      <c r="E27" s="53">
        <f t="shared" si="1"/>
        <v>0</v>
      </c>
      <c r="F27" s="5"/>
      <c r="G27" s="1"/>
    </row>
    <row r="28" spans="1:7" ht="20.100000000000001" customHeight="1" x14ac:dyDescent="0.2">
      <c r="A28" s="58">
        <v>10</v>
      </c>
      <c r="B28" s="52" t="s">
        <v>65</v>
      </c>
      <c r="C28" s="53"/>
      <c r="D28" s="53"/>
      <c r="E28" s="53">
        <f t="shared" si="1"/>
        <v>0</v>
      </c>
      <c r="F28" s="5"/>
      <c r="G28" s="1"/>
    </row>
    <row r="29" spans="1:7" ht="20.100000000000001" customHeight="1" x14ac:dyDescent="0.2">
      <c r="A29" s="58">
        <v>11</v>
      </c>
      <c r="B29" s="52" t="s">
        <v>66</v>
      </c>
      <c r="C29" s="53"/>
      <c r="D29" s="53"/>
      <c r="E29" s="53">
        <f t="shared" si="1"/>
        <v>0</v>
      </c>
      <c r="F29" s="5"/>
      <c r="G29" s="1"/>
    </row>
    <row r="30" spans="1:7" ht="20.100000000000001" customHeight="1" x14ac:dyDescent="0.2">
      <c r="A30" s="58">
        <v>12</v>
      </c>
      <c r="B30" s="52" t="s">
        <v>67</v>
      </c>
      <c r="C30" s="53"/>
      <c r="D30" s="53"/>
      <c r="E30" s="53">
        <f t="shared" si="1"/>
        <v>0</v>
      </c>
      <c r="F30" s="5"/>
      <c r="G30" s="1"/>
    </row>
    <row r="31" spans="1:7" ht="20.100000000000001" customHeight="1" x14ac:dyDescent="0.2">
      <c r="A31" s="58">
        <v>13</v>
      </c>
      <c r="B31" s="52" t="s">
        <v>68</v>
      </c>
      <c r="C31" s="53"/>
      <c r="D31" s="53"/>
      <c r="E31" s="53">
        <f t="shared" si="1"/>
        <v>0</v>
      </c>
      <c r="F31" s="5"/>
      <c r="G31" s="1"/>
    </row>
    <row r="32" spans="1:7" ht="20.100000000000001" customHeight="1" x14ac:dyDescent="0.2">
      <c r="A32" s="58">
        <v>14</v>
      </c>
      <c r="B32" s="52" t="s">
        <v>69</v>
      </c>
      <c r="C32" s="53"/>
      <c r="D32" s="53"/>
      <c r="E32" s="53">
        <f t="shared" si="1"/>
        <v>0</v>
      </c>
      <c r="F32" s="5"/>
      <c r="G32" s="1"/>
    </row>
    <row r="33" spans="1:7" ht="20.100000000000001" customHeight="1" x14ac:dyDescent="0.2">
      <c r="A33" s="58">
        <v>15</v>
      </c>
      <c r="B33" s="52" t="s">
        <v>70</v>
      </c>
      <c r="C33" s="53">
        <v>0</v>
      </c>
      <c r="D33" s="53">
        <v>531</v>
      </c>
      <c r="E33" s="53">
        <f t="shared" si="1"/>
        <v>-531</v>
      </c>
      <c r="F33" s="5"/>
      <c r="G33" s="1"/>
    </row>
    <row r="34" spans="1:7" ht="20.100000000000001" customHeight="1" x14ac:dyDescent="0.2">
      <c r="A34" s="7"/>
      <c r="B34" s="52" t="s">
        <v>71</v>
      </c>
      <c r="C34" s="53">
        <f>SUM(C19:C33)</f>
        <v>15620</v>
      </c>
      <c r="D34" s="53">
        <f>SUM(D19:D33)</f>
        <v>15601</v>
      </c>
      <c r="E34" s="53">
        <f>SUM(E19:E33)</f>
        <v>19</v>
      </c>
      <c r="F34" s="5"/>
      <c r="G34" s="1"/>
    </row>
    <row r="35" spans="1:7" ht="20.100000000000001" customHeight="1" x14ac:dyDescent="0.2">
      <c r="A35" s="7"/>
      <c r="B35" s="52" t="s">
        <v>72</v>
      </c>
      <c r="C35" s="53">
        <f>C17-C34</f>
        <v>0</v>
      </c>
      <c r="D35" s="53">
        <f>D17-D34</f>
        <v>0</v>
      </c>
      <c r="E35" s="53">
        <f>E17-E34</f>
        <v>0</v>
      </c>
      <c r="F35" s="5"/>
      <c r="G35" s="1"/>
    </row>
    <row r="36" spans="1:7" ht="15" customHeight="1" x14ac:dyDescent="0.2">
      <c r="A36" s="1"/>
      <c r="B36" s="59"/>
      <c r="C36" s="1"/>
      <c r="D36" s="1"/>
      <c r="E36" s="1"/>
      <c r="F36" s="1"/>
      <c r="G36" s="1"/>
    </row>
    <row r="37" spans="1:7" ht="15" customHeight="1" x14ac:dyDescent="0.2">
      <c r="A37" s="1"/>
      <c r="B37" s="59"/>
      <c r="C37" s="1"/>
      <c r="D37" s="1"/>
      <c r="E37" s="1"/>
      <c r="F37" s="1"/>
      <c r="G37" s="1"/>
    </row>
  </sheetData>
  <mergeCells count="3">
    <mergeCell ref="A2:F2"/>
    <mergeCell ref="B4:F4"/>
    <mergeCell ref="B5:F5"/>
  </mergeCells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1"/>
  <sheetViews>
    <sheetView tabSelected="1" view="pageBreakPreview" zoomScale="101" zoomScaleNormal="100" zoomScaleSheetLayoutView="100" workbookViewId="0">
      <selection activeCell="E7" sqref="E7:F7"/>
    </sheetView>
  </sheetViews>
  <sheetFormatPr defaultColWidth="9" defaultRowHeight="12" x14ac:dyDescent="0.2"/>
  <cols>
    <col min="1" max="1" width="1.6640625" style="18" customWidth="1"/>
    <col min="2" max="2" width="3.6640625" style="18" customWidth="1"/>
    <col min="3" max="3" width="1.6640625" style="18" customWidth="1"/>
    <col min="4" max="4" width="14.6640625" style="18" customWidth="1"/>
    <col min="5" max="5" width="11.6640625" style="18" customWidth="1"/>
    <col min="6" max="6" width="20.88671875" style="18" customWidth="1"/>
    <col min="7" max="9" width="14.88671875" style="18" customWidth="1"/>
    <col min="10" max="10" width="4.109375" style="18" customWidth="1"/>
    <col min="11" max="16384" width="9" style="18"/>
  </cols>
  <sheetData>
    <row r="1" spans="1:10" x14ac:dyDescent="0.2">
      <c r="A1" s="16"/>
      <c r="B1" s="16"/>
      <c r="C1" s="16"/>
      <c r="D1" s="16"/>
      <c r="E1" s="16"/>
      <c r="F1" s="16"/>
      <c r="G1" s="16"/>
      <c r="H1" s="16"/>
      <c r="I1" s="73" t="s">
        <v>18</v>
      </c>
      <c r="J1" s="73"/>
    </row>
    <row r="2" spans="1:10" x14ac:dyDescent="0.2">
      <c r="A2" s="16"/>
      <c r="B2" s="16"/>
      <c r="C2" s="75" t="s">
        <v>19</v>
      </c>
      <c r="D2" s="75"/>
      <c r="E2" s="76" t="s">
        <v>20</v>
      </c>
      <c r="F2" s="76"/>
      <c r="G2" s="19"/>
      <c r="H2" s="19"/>
      <c r="I2" s="19"/>
      <c r="J2" s="17"/>
    </row>
    <row r="3" spans="1:10" x14ac:dyDescent="0.2">
      <c r="A3" s="16"/>
      <c r="B3" s="16"/>
      <c r="C3" s="75" t="s">
        <v>0</v>
      </c>
      <c r="D3" s="75"/>
      <c r="E3" s="76" t="s">
        <v>78</v>
      </c>
      <c r="F3" s="76"/>
      <c r="G3" s="76"/>
      <c r="H3" s="76"/>
      <c r="I3" s="76"/>
      <c r="J3" s="17"/>
    </row>
    <row r="4" spans="1:10" x14ac:dyDescent="0.2">
      <c r="A4" s="65" t="s">
        <v>1</v>
      </c>
      <c r="B4" s="65"/>
      <c r="C4" s="65"/>
      <c r="D4" s="65"/>
      <c r="E4" s="66" t="s">
        <v>77</v>
      </c>
      <c r="F4" s="66"/>
      <c r="G4" s="16"/>
      <c r="H4" s="16"/>
      <c r="I4" s="67" t="s">
        <v>2</v>
      </c>
      <c r="J4" s="67"/>
    </row>
    <row r="5" spans="1:10" ht="30" customHeight="1" x14ac:dyDescent="0.2">
      <c r="A5" s="68" t="s">
        <v>3</v>
      </c>
      <c r="B5" s="69"/>
      <c r="C5" s="69"/>
      <c r="D5" s="70"/>
      <c r="E5" s="74" t="s">
        <v>4</v>
      </c>
      <c r="F5" s="70"/>
      <c r="G5" s="4" t="s">
        <v>5</v>
      </c>
      <c r="H5" s="20" t="s">
        <v>6</v>
      </c>
      <c r="I5" s="21" t="s">
        <v>7</v>
      </c>
      <c r="J5" s="21" t="s">
        <v>8</v>
      </c>
    </row>
    <row r="6" spans="1:10" ht="30" customHeight="1" x14ac:dyDescent="0.2">
      <c r="A6" s="10" t="s">
        <v>9</v>
      </c>
      <c r="B6" s="11" t="s">
        <v>21</v>
      </c>
      <c r="C6" s="12" t="s">
        <v>10</v>
      </c>
      <c r="D6" s="13" t="s">
        <v>22</v>
      </c>
      <c r="E6" s="71" t="s">
        <v>26</v>
      </c>
      <c r="F6" s="72"/>
      <c r="G6" s="14">
        <v>15620</v>
      </c>
      <c r="H6" s="14">
        <v>15600</v>
      </c>
      <c r="I6" s="14">
        <f>G6-H6</f>
        <v>20</v>
      </c>
      <c r="J6" s="13"/>
    </row>
    <row r="7" spans="1:10" ht="30" customHeight="1" x14ac:dyDescent="0.2">
      <c r="A7" s="10" t="s">
        <v>9</v>
      </c>
      <c r="B7" s="11" t="s">
        <v>23</v>
      </c>
      <c r="C7" s="12" t="s">
        <v>10</v>
      </c>
      <c r="D7" s="13" t="s">
        <v>24</v>
      </c>
      <c r="E7" s="71" t="s">
        <v>25</v>
      </c>
      <c r="F7" s="72"/>
      <c r="G7" s="14">
        <v>0</v>
      </c>
      <c r="H7" s="15">
        <v>1</v>
      </c>
      <c r="I7" s="15">
        <f>G7-H7</f>
        <v>-1</v>
      </c>
      <c r="J7" s="13"/>
    </row>
    <row r="8" spans="1:10" ht="30" customHeight="1" x14ac:dyDescent="0.2">
      <c r="A8" s="68" t="s">
        <v>11</v>
      </c>
      <c r="B8" s="69"/>
      <c r="C8" s="69"/>
      <c r="D8" s="69"/>
      <c r="E8" s="69"/>
      <c r="F8" s="70"/>
      <c r="G8" s="22">
        <f>SUM(G6:G7)</f>
        <v>15620</v>
      </c>
      <c r="H8" s="22">
        <f>SUM(H6:H7)</f>
        <v>15601</v>
      </c>
      <c r="I8" s="22">
        <f>SUM(I6:I7)</f>
        <v>19</v>
      </c>
      <c r="J8" s="13"/>
    </row>
    <row r="9" spans="1:10" ht="13.5" customHeight="1" x14ac:dyDescent="0.2">
      <c r="A9" s="16"/>
      <c r="B9" s="16"/>
      <c r="C9" s="16"/>
      <c r="D9" s="16"/>
      <c r="E9" s="16"/>
      <c r="F9" s="16"/>
      <c r="G9" s="16"/>
      <c r="H9" s="16"/>
      <c r="I9" s="16"/>
      <c r="J9" s="16"/>
    </row>
    <row r="10" spans="1:10" ht="17.100000000000001" customHeight="1" x14ac:dyDescent="0.2">
      <c r="A10" s="16"/>
      <c r="B10" s="16"/>
      <c r="C10" s="16"/>
      <c r="D10" s="16"/>
      <c r="E10" s="16"/>
      <c r="F10" s="16"/>
      <c r="G10" s="16"/>
      <c r="H10" s="16"/>
      <c r="I10" s="73"/>
      <c r="J10" s="73"/>
    </row>
    <row r="11" spans="1:10" ht="17.100000000000001" customHeight="1" x14ac:dyDescent="0.2">
      <c r="A11" s="65" t="s">
        <v>12</v>
      </c>
      <c r="B11" s="65"/>
      <c r="C11" s="65"/>
      <c r="D11" s="65"/>
      <c r="E11" s="66" t="s">
        <v>77</v>
      </c>
      <c r="F11" s="66"/>
      <c r="G11" s="16"/>
      <c r="H11" s="16"/>
      <c r="I11" s="67" t="s">
        <v>2</v>
      </c>
      <c r="J11" s="67"/>
    </row>
    <row r="12" spans="1:10" ht="30" customHeight="1" x14ac:dyDescent="0.2">
      <c r="A12" s="68" t="s">
        <v>3</v>
      </c>
      <c r="B12" s="69"/>
      <c r="C12" s="69"/>
      <c r="D12" s="70"/>
      <c r="E12" s="21" t="s">
        <v>13</v>
      </c>
      <c r="F12" s="21" t="s">
        <v>14</v>
      </c>
      <c r="G12" s="4" t="s">
        <v>5</v>
      </c>
      <c r="H12" s="20" t="s">
        <v>6</v>
      </c>
      <c r="I12" s="21" t="s">
        <v>15</v>
      </c>
      <c r="J12" s="21" t="s">
        <v>8</v>
      </c>
    </row>
    <row r="13" spans="1:10" ht="45" customHeight="1" x14ac:dyDescent="0.2">
      <c r="A13" s="23" t="s">
        <v>9</v>
      </c>
      <c r="B13" s="24">
        <v>1</v>
      </c>
      <c r="C13" s="16" t="s">
        <v>10</v>
      </c>
      <c r="D13" s="25" t="s">
        <v>28</v>
      </c>
      <c r="E13" s="21" t="s">
        <v>29</v>
      </c>
      <c r="F13" s="31" t="s">
        <v>31</v>
      </c>
      <c r="G13" s="22">
        <v>11000</v>
      </c>
      <c r="H13" s="22">
        <v>11000</v>
      </c>
      <c r="I13" s="22">
        <f>G13-H13</f>
        <v>0</v>
      </c>
      <c r="J13" s="13"/>
    </row>
    <row r="14" spans="1:10" ht="30" customHeight="1" x14ac:dyDescent="0.2">
      <c r="A14" s="26"/>
      <c r="B14" s="16"/>
      <c r="C14" s="16"/>
      <c r="D14" s="25"/>
      <c r="E14" s="21" t="s">
        <v>30</v>
      </c>
      <c r="F14" s="31" t="s">
        <v>32</v>
      </c>
      <c r="G14" s="22">
        <v>220</v>
      </c>
      <c r="H14" s="22">
        <v>220</v>
      </c>
      <c r="I14" s="22">
        <f>G14-H14</f>
        <v>0</v>
      </c>
      <c r="J14" s="13"/>
    </row>
    <row r="15" spans="1:10" ht="36" customHeight="1" x14ac:dyDescent="0.2">
      <c r="A15" s="26"/>
      <c r="B15" s="16"/>
      <c r="C15" s="16"/>
      <c r="D15" s="25"/>
      <c r="E15" s="21" t="s">
        <v>30</v>
      </c>
      <c r="F15" s="32" t="s">
        <v>33</v>
      </c>
      <c r="G15" s="30">
        <v>1100</v>
      </c>
      <c r="H15" s="30">
        <v>1100</v>
      </c>
      <c r="I15" s="22">
        <f>G15-H15</f>
        <v>0</v>
      </c>
      <c r="J15" s="13"/>
    </row>
    <row r="16" spans="1:10" ht="30" customHeight="1" x14ac:dyDescent="0.2">
      <c r="A16" s="26"/>
      <c r="B16" s="16"/>
      <c r="C16" s="16"/>
      <c r="D16" s="25"/>
      <c r="E16" s="21" t="s">
        <v>30</v>
      </c>
      <c r="F16" s="32" t="s">
        <v>34</v>
      </c>
      <c r="G16" s="61">
        <v>1100</v>
      </c>
      <c r="H16" s="30">
        <v>550</v>
      </c>
      <c r="I16" s="36">
        <v>550</v>
      </c>
      <c r="J16" s="13"/>
    </row>
    <row r="17" spans="1:10" ht="30" customHeight="1" x14ac:dyDescent="0.2">
      <c r="A17" s="26"/>
      <c r="B17" s="16"/>
      <c r="C17" s="16"/>
      <c r="D17" s="25"/>
      <c r="E17" s="21" t="s">
        <v>30</v>
      </c>
      <c r="F17" s="32" t="s">
        <v>35</v>
      </c>
      <c r="G17" s="30">
        <v>2200</v>
      </c>
      <c r="H17" s="30">
        <v>2200</v>
      </c>
      <c r="I17" s="22">
        <f>G17-H17</f>
        <v>0</v>
      </c>
      <c r="J17" s="13"/>
    </row>
    <row r="18" spans="1:10" ht="30" customHeight="1" x14ac:dyDescent="0.2">
      <c r="A18" s="26"/>
      <c r="B18" s="16"/>
      <c r="C18" s="16"/>
      <c r="D18" s="25"/>
      <c r="E18" s="21" t="s">
        <v>30</v>
      </c>
      <c r="F18" s="32" t="s">
        <v>36</v>
      </c>
      <c r="G18" s="30">
        <v>0</v>
      </c>
      <c r="H18" s="30">
        <v>0</v>
      </c>
      <c r="I18" s="22">
        <f>G18-H18</f>
        <v>0</v>
      </c>
      <c r="J18" s="13"/>
    </row>
    <row r="19" spans="1:10" ht="30" customHeight="1" x14ac:dyDescent="0.2">
      <c r="A19" s="26"/>
      <c r="B19" s="16"/>
      <c r="C19" s="16"/>
      <c r="D19" s="25"/>
      <c r="E19" s="21" t="s">
        <v>30</v>
      </c>
      <c r="F19" s="34" t="s">
        <v>37</v>
      </c>
      <c r="G19" s="35">
        <v>0</v>
      </c>
      <c r="H19" s="35">
        <v>0</v>
      </c>
      <c r="I19" s="22">
        <f>G19-H19</f>
        <v>0</v>
      </c>
      <c r="J19" s="13"/>
    </row>
    <row r="20" spans="1:10" ht="30" customHeight="1" x14ac:dyDescent="0.2">
      <c r="A20" s="26"/>
      <c r="B20" s="16"/>
      <c r="C20" s="16"/>
      <c r="D20" s="25"/>
      <c r="E20" s="21" t="s">
        <v>30</v>
      </c>
      <c r="F20" s="33" t="s">
        <v>38</v>
      </c>
      <c r="G20" s="27">
        <v>0</v>
      </c>
      <c r="H20" s="27">
        <v>0</v>
      </c>
      <c r="I20" s="22">
        <f>G20-H20</f>
        <v>0</v>
      </c>
      <c r="J20" s="13"/>
    </row>
    <row r="21" spans="1:10" ht="30" customHeight="1" x14ac:dyDescent="0.2">
      <c r="A21" s="28"/>
      <c r="B21" s="12"/>
      <c r="C21" s="12"/>
      <c r="D21" s="13"/>
      <c r="E21" s="12"/>
      <c r="F21" s="29" t="s">
        <v>16</v>
      </c>
      <c r="G21" s="30">
        <v>15620</v>
      </c>
      <c r="H21" s="30">
        <f>SUM(H13:H20)</f>
        <v>15070</v>
      </c>
      <c r="I21" s="22">
        <f>SUM(I13:I20)</f>
        <v>550</v>
      </c>
      <c r="J21" s="13"/>
    </row>
    <row r="22" spans="1:10" ht="30" customHeight="1" x14ac:dyDescent="0.2">
      <c r="A22" s="37" t="s">
        <v>9</v>
      </c>
      <c r="B22" s="38">
        <v>15</v>
      </c>
      <c r="C22" s="39" t="s">
        <v>10</v>
      </c>
      <c r="D22" s="40" t="s">
        <v>39</v>
      </c>
      <c r="E22" s="41" t="s">
        <v>40</v>
      </c>
      <c r="F22" s="42">
        <v>0</v>
      </c>
      <c r="G22" s="43">
        <v>0</v>
      </c>
      <c r="H22" s="43">
        <v>531</v>
      </c>
      <c r="I22" s="36">
        <f t="shared" ref="I22" si="0">H22-G22</f>
        <v>531</v>
      </c>
      <c r="J22" s="44"/>
    </row>
    <row r="23" spans="1:10" ht="30" customHeight="1" x14ac:dyDescent="0.2">
      <c r="A23" s="28"/>
      <c r="B23" s="12"/>
      <c r="C23" s="12"/>
      <c r="D23" s="13"/>
      <c r="E23" s="12"/>
      <c r="F23" s="13" t="s">
        <v>16</v>
      </c>
      <c r="G23" s="22">
        <f>SUM(G22:G22)</f>
        <v>0</v>
      </c>
      <c r="H23" s="22">
        <f>SUM(H22:H22)</f>
        <v>531</v>
      </c>
      <c r="I23" s="22">
        <f>SUM(I22:I22)</f>
        <v>531</v>
      </c>
      <c r="J23" s="13"/>
    </row>
    <row r="24" spans="1:10" ht="30" customHeight="1" x14ac:dyDescent="0.2">
      <c r="A24" s="28"/>
      <c r="B24" s="12"/>
      <c r="C24" s="12"/>
      <c r="D24" s="12"/>
      <c r="E24" s="12"/>
      <c r="F24" s="13" t="s">
        <v>17</v>
      </c>
      <c r="G24" s="22">
        <f>G21+G23</f>
        <v>15620</v>
      </c>
      <c r="H24" s="22">
        <f>H21+H23</f>
        <v>15601</v>
      </c>
      <c r="I24" s="22">
        <f>G24-H24</f>
        <v>19</v>
      </c>
      <c r="J24" s="13"/>
    </row>
    <row r="25" spans="1:10" ht="19.5" customHeight="1" x14ac:dyDescent="0.2">
      <c r="A25" s="16"/>
      <c r="B25" s="16"/>
      <c r="C25" s="16"/>
      <c r="D25" s="16"/>
      <c r="E25" s="16"/>
      <c r="F25" s="16"/>
      <c r="G25" s="16"/>
      <c r="H25" s="16"/>
      <c r="I25" s="16"/>
      <c r="J25" s="16"/>
    </row>
    <row r="26" spans="1:10" ht="19.5" customHeight="1" x14ac:dyDescent="0.2">
      <c r="A26" s="16"/>
      <c r="B26" s="16"/>
      <c r="C26" s="16"/>
      <c r="D26" s="16"/>
      <c r="E26" s="16"/>
      <c r="F26" s="16"/>
      <c r="G26" s="16"/>
      <c r="H26" s="16"/>
      <c r="I26" s="16"/>
      <c r="J26" s="16"/>
    </row>
    <row r="27" spans="1:10" ht="19.5" customHeight="1" x14ac:dyDescent="0.2">
      <c r="A27" s="16"/>
      <c r="B27" s="16"/>
      <c r="C27" s="16"/>
      <c r="D27" s="16"/>
      <c r="E27" s="16"/>
      <c r="F27" s="16"/>
      <c r="G27" s="16"/>
      <c r="H27" s="16"/>
      <c r="I27" s="16"/>
      <c r="J27" s="16"/>
    </row>
    <row r="28" spans="1:10" ht="19.5" customHeight="1" x14ac:dyDescent="0.2">
      <c r="A28" s="16"/>
      <c r="B28" s="16"/>
      <c r="C28" s="16"/>
      <c r="D28" s="16"/>
      <c r="E28" s="16"/>
      <c r="F28" s="16"/>
      <c r="G28" s="16"/>
      <c r="H28" s="16"/>
      <c r="I28" s="16"/>
      <c r="J28" s="16"/>
    </row>
    <row r="29" spans="1:10" ht="19.5" customHeight="1" x14ac:dyDescent="0.2">
      <c r="A29" s="16"/>
      <c r="B29" s="16"/>
      <c r="C29" s="16"/>
      <c r="D29" s="16"/>
      <c r="E29" s="16"/>
      <c r="F29" s="16"/>
      <c r="G29" s="16"/>
      <c r="H29" s="16"/>
      <c r="I29" s="16"/>
      <c r="J29" s="16"/>
    </row>
    <row r="30" spans="1:10" ht="19.5" customHeight="1" x14ac:dyDescent="0.2">
      <c r="A30" s="16"/>
      <c r="B30" s="16"/>
      <c r="C30" s="16"/>
      <c r="D30" s="16"/>
      <c r="E30" s="16"/>
      <c r="F30" s="16"/>
      <c r="G30" s="16"/>
      <c r="H30" s="16"/>
      <c r="I30" s="16"/>
      <c r="J30" s="16"/>
    </row>
    <row r="31" spans="1:10" ht="19.5" customHeight="1" x14ac:dyDescent="0.2">
      <c r="A31" s="16"/>
      <c r="B31" s="16"/>
      <c r="C31" s="16"/>
      <c r="D31" s="16"/>
      <c r="E31" s="16"/>
      <c r="F31" s="16"/>
      <c r="G31" s="16"/>
      <c r="H31" s="16"/>
      <c r="I31" s="16"/>
      <c r="J31" s="16"/>
    </row>
  </sheetData>
  <mergeCells count="18">
    <mergeCell ref="A5:D5"/>
    <mergeCell ref="E5:F5"/>
    <mergeCell ref="I1:J1"/>
    <mergeCell ref="A4:D4"/>
    <mergeCell ref="E4:F4"/>
    <mergeCell ref="I4:J4"/>
    <mergeCell ref="C2:D2"/>
    <mergeCell ref="C3:D3"/>
    <mergeCell ref="E2:F2"/>
    <mergeCell ref="E3:I3"/>
    <mergeCell ref="A11:D11"/>
    <mergeCell ref="E11:F11"/>
    <mergeCell ref="I11:J11"/>
    <mergeCell ref="A12:D12"/>
    <mergeCell ref="E6:F6"/>
    <mergeCell ref="E7:F7"/>
    <mergeCell ref="A8:F8"/>
    <mergeCell ref="I10:J10"/>
  </mergeCells>
  <phoneticPr fontId="2"/>
  <dataValidations count="1">
    <dataValidation type="list" allowBlank="1" showInputMessage="1" showErrorMessage="1" sqref="E2:F2" xr:uid="{63DAD4B6-3D8E-443F-9DF0-8989329E57AA}">
      <formula1>"理念共感拡大委員会,地域活性委員会,事務局,70周年記念委員会"</formula1>
    </dataValidation>
  </dataValidations>
  <printOptions horizontalCentered="1"/>
  <pageMargins left="0.78740157480314965" right="0" top="0.98425196850393704" bottom="0.62992125984251968" header="0.51181102362204722" footer="0.51181102362204722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収支予算書-修正・補正(様式21)</vt:lpstr>
      <vt:lpstr>収益・費用明細書-修正・補正(様式22)</vt:lpstr>
      <vt:lpstr>'収益・費用明細書-修正・補正(様式22)'!Print_Area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（有）森山建設 .</cp:lastModifiedBy>
  <dcterms:created xsi:type="dcterms:W3CDTF">2016-10-10T11:01:19Z</dcterms:created>
  <dcterms:modified xsi:type="dcterms:W3CDTF">2025-03-27T01:47:20Z</dcterms:modified>
</cp:coreProperties>
</file>