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naka\Dropbox\2025渉外\syo01rk01 (2)\syo01rk01\siryou\gennpon\"/>
    </mc:Choice>
  </mc:AlternateContent>
  <xr:revisionPtr revIDLastSave="0" documentId="13_ncr:1_{E56CA90A-B71F-4A0D-881A-41D65505F1FB}" xr6:coauthVersionLast="47" xr6:coauthVersionMax="47" xr10:uidLastSave="{00000000-0000-0000-0000-000000000000}"/>
  <bookViews>
    <workbookView xWindow="28690" yWindow="-110" windowWidth="19420" windowHeight="11500" xr2:uid="{00000000-000D-0000-FFFF-FFFF00000000}"/>
  </bookViews>
  <sheets>
    <sheet name="報道関係出欠" sheetId="27" r:id="rId1"/>
  </sheets>
  <definedNames>
    <definedName name="_xlnm.Print_Area" localSheetId="0">報道関係出欠!$A$1:$T$26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27" l="1"/>
  <c r="K26" i="27"/>
  <c r="N26" i="27"/>
  <c r="L26" i="27"/>
  <c r="S5" i="27"/>
  <c r="S6" i="27"/>
  <c r="S7" i="27"/>
  <c r="S8" i="27"/>
  <c r="S9" i="27"/>
  <c r="S10" i="27"/>
  <c r="S12" i="27"/>
  <c r="S13" i="27"/>
  <c r="S14" i="27"/>
  <c r="S15" i="27"/>
  <c r="S16" i="27"/>
  <c r="S17" i="27"/>
  <c r="S18" i="27"/>
  <c r="S19" i="27"/>
  <c r="S20" i="27"/>
  <c r="S21" i="27"/>
  <c r="S22" i="27"/>
  <c r="S23" i="27"/>
  <c r="S24" i="27"/>
  <c r="S25" i="27"/>
  <c r="S4" i="27"/>
  <c r="M26" i="27"/>
  <c r="T26" i="27"/>
  <c r="R26" i="27"/>
  <c r="Q26" i="27"/>
  <c r="P26" i="27"/>
  <c r="O26" i="27"/>
  <c r="H26" i="27" l="1"/>
  <c r="S26" i="27" s="1"/>
  <c r="G26" i="2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O3" authorId="0" shapeId="0" xr:uid="{0AB47258-4E68-485F-9F81-E80143218767}">
      <text>
        <r>
          <rPr>
            <b/>
            <sz val="9"/>
            <color indexed="81"/>
            <rFont val="MS P ゴシック"/>
            <family val="3"/>
            <charset val="128"/>
          </rPr>
          <t>来賓の参列がない場合でも、取材された場合は参加とカウント。
(セルの背景色を黄色に発色)</t>
        </r>
      </text>
    </comment>
  </commentList>
</comments>
</file>

<file path=xl/sharedStrings.xml><?xml version="1.0" encoding="utf-8"?>
<sst xmlns="http://schemas.openxmlformats.org/spreadsheetml/2006/main" count="145" uniqueCount="137">
  <si>
    <t>報道関係者来賓兼取材依頼リスト</t>
    <phoneticPr fontId="24"/>
  </si>
  <si>
    <t>ＴＥＬ</t>
    <phoneticPr fontId="24"/>
  </si>
  <si>
    <t>FAX</t>
    <phoneticPr fontId="24"/>
  </si>
  <si>
    <t>郵便番号</t>
    <rPh sb="0" eb="4">
      <t>ユウビンバンゴウ</t>
    </rPh>
    <phoneticPr fontId="24"/>
  </si>
  <si>
    <t>住所</t>
    <rPh sb="0" eb="2">
      <t>ジュウショ</t>
    </rPh>
    <phoneticPr fontId="24"/>
  </si>
  <si>
    <t>担当者</t>
    <rPh sb="0" eb="3">
      <t>タントウシャ</t>
    </rPh>
    <phoneticPr fontId="24"/>
  </si>
  <si>
    <t>朝日新聞社 四日市支局</t>
    <rPh sb="4" eb="5">
      <t>シャ</t>
    </rPh>
    <phoneticPr fontId="24"/>
  </si>
  <si>
    <t>059-352-7181</t>
    <phoneticPr fontId="24"/>
  </si>
  <si>
    <t>059-352-7184</t>
    <phoneticPr fontId="24"/>
  </si>
  <si>
    <t>510-0084</t>
    <phoneticPr fontId="24"/>
  </si>
  <si>
    <t>四日市市栄町9-3</t>
    <rPh sb="0" eb="4">
      <t>ヨッカイチシ</t>
    </rPh>
    <rPh sb="4" eb="6">
      <t>サカエマチ</t>
    </rPh>
    <phoneticPr fontId="24"/>
  </si>
  <si>
    <t>-</t>
    <phoneticPr fontId="24"/>
  </si>
  <si>
    <t>059-373-4157</t>
    <phoneticPr fontId="24"/>
  </si>
  <si>
    <t>059-373-4177</t>
    <phoneticPr fontId="24"/>
  </si>
  <si>
    <t>513-1123</t>
    <phoneticPr fontId="24"/>
  </si>
  <si>
    <t>鈴鹿市自由が丘1丁目17-1-202</t>
    <rPh sb="0" eb="3">
      <t>スズカシ</t>
    </rPh>
    <rPh sb="3" eb="5">
      <t>ジユウ</t>
    </rPh>
    <rPh sb="6" eb="7">
      <t>オカ</t>
    </rPh>
    <rPh sb="8" eb="10">
      <t>チョウメ</t>
    </rPh>
    <phoneticPr fontId="24"/>
  </si>
  <si>
    <t>共同通信社 津支局</t>
    <rPh sb="0" eb="2">
      <t>キョウドウ</t>
    </rPh>
    <rPh sb="4" eb="5">
      <t>シャ</t>
    </rPh>
    <phoneticPr fontId="24"/>
  </si>
  <si>
    <t>059-226-2278</t>
    <phoneticPr fontId="24"/>
  </si>
  <si>
    <t>0592-225-3970</t>
    <phoneticPr fontId="24"/>
  </si>
  <si>
    <t>514-0009</t>
    <phoneticPr fontId="24"/>
  </si>
  <si>
    <t>三重県津市羽所町388</t>
    <rPh sb="0" eb="3">
      <t>ミエケン</t>
    </rPh>
    <rPh sb="3" eb="5">
      <t>ツシ</t>
    </rPh>
    <rPh sb="5" eb="8">
      <t>ハドコロチョウ</t>
    </rPh>
    <phoneticPr fontId="24"/>
  </si>
  <si>
    <t>059-228-2853</t>
    <phoneticPr fontId="24"/>
  </si>
  <si>
    <t>059-228-0443</t>
    <phoneticPr fontId="24"/>
  </si>
  <si>
    <t>514-0004</t>
    <phoneticPr fontId="24"/>
  </si>
  <si>
    <t>津市栄町1-840　グランスクエア津7階</t>
    <rPh sb="0" eb="2">
      <t>ツシ</t>
    </rPh>
    <rPh sb="2" eb="4">
      <t>サカエマチ</t>
    </rPh>
    <rPh sb="17" eb="18">
      <t>ツ</t>
    </rPh>
    <rPh sb="19" eb="20">
      <t>カイ</t>
    </rPh>
    <phoneticPr fontId="24"/>
  </si>
  <si>
    <t>中日新聞社 四日市支局</t>
    <rPh sb="4" eb="5">
      <t>シャ</t>
    </rPh>
    <phoneticPr fontId="24"/>
  </si>
  <si>
    <t>059-352-3108</t>
    <phoneticPr fontId="24"/>
  </si>
  <si>
    <t>059-353-7239</t>
    <phoneticPr fontId="24"/>
  </si>
  <si>
    <t>四日市市栄町8-1</t>
    <rPh sb="4" eb="6">
      <t>サカエマチ</t>
    </rPh>
    <phoneticPr fontId="24"/>
  </si>
  <si>
    <t>059-354-6116</t>
    <phoneticPr fontId="24"/>
  </si>
  <si>
    <t>059-329-5333</t>
    <phoneticPr fontId="24"/>
  </si>
  <si>
    <t>510-0065</t>
    <phoneticPr fontId="24"/>
  </si>
  <si>
    <t>四日市市中浜田町4-16-208</t>
    <rPh sb="4" eb="5">
      <t>ナカ</t>
    </rPh>
    <rPh sb="5" eb="7">
      <t>ハマダ</t>
    </rPh>
    <rPh sb="7" eb="8">
      <t>チョウ</t>
    </rPh>
    <phoneticPr fontId="24"/>
  </si>
  <si>
    <t>毎日新聞社 四日市支局</t>
    <rPh sb="4" eb="5">
      <t>シャ</t>
    </rPh>
    <phoneticPr fontId="24"/>
  </si>
  <si>
    <t>059-353-6451</t>
    <phoneticPr fontId="24"/>
  </si>
  <si>
    <t>059-959-2065</t>
    <phoneticPr fontId="24"/>
  </si>
  <si>
    <t>510-0064</t>
    <phoneticPr fontId="24"/>
  </si>
  <si>
    <t>四日市市新正4丁目19-31</t>
    <rPh sb="0" eb="4">
      <t>ヨッカイチシ</t>
    </rPh>
    <rPh sb="4" eb="5">
      <t>シン</t>
    </rPh>
    <rPh sb="5" eb="6">
      <t>ショウ</t>
    </rPh>
    <rPh sb="7" eb="9">
      <t>チョウメ</t>
    </rPh>
    <phoneticPr fontId="24"/>
  </si>
  <si>
    <t>読売新聞社 四日市支局</t>
    <rPh sb="4" eb="5">
      <t>シャ</t>
    </rPh>
    <phoneticPr fontId="24"/>
  </si>
  <si>
    <t>059-352-6685</t>
    <phoneticPr fontId="24"/>
  </si>
  <si>
    <t>059-351-8738</t>
    <phoneticPr fontId="24"/>
  </si>
  <si>
    <t>510-0834</t>
    <phoneticPr fontId="24"/>
  </si>
  <si>
    <t>四日市市ときわ5-3-31　ときわヒルズ503</t>
    <rPh sb="0" eb="4">
      <t>ヨッカイチシ</t>
    </rPh>
    <phoneticPr fontId="24"/>
  </si>
  <si>
    <t>NHK津放送局四日市報道室</t>
    <rPh sb="3" eb="4">
      <t>ツ</t>
    </rPh>
    <rPh sb="4" eb="6">
      <t>ホウソウ</t>
    </rPh>
    <rPh sb="6" eb="7">
      <t>キョク</t>
    </rPh>
    <phoneticPr fontId="24"/>
  </si>
  <si>
    <t>株式会社シー・ティー・ワイ</t>
    <phoneticPr fontId="24"/>
  </si>
  <si>
    <t>059-359-2925</t>
    <phoneticPr fontId="24"/>
  </si>
  <si>
    <t>059-353-6625</t>
    <phoneticPr fontId="24"/>
  </si>
  <si>
    <t>510-0093</t>
    <phoneticPr fontId="24"/>
  </si>
  <si>
    <t>四日市市本町8-2</t>
    <rPh sb="4" eb="6">
      <t>ホンマチ</t>
    </rPh>
    <phoneticPr fontId="24"/>
  </si>
  <si>
    <t>中京テレビ放送 三重支局</t>
    <rPh sb="5" eb="7">
      <t>ホウソウ</t>
    </rPh>
    <phoneticPr fontId="24"/>
  </si>
  <si>
    <t>059-224-1831</t>
    <phoneticPr fontId="24"/>
  </si>
  <si>
    <t>059-229-2045</t>
    <phoneticPr fontId="24"/>
  </si>
  <si>
    <t>津市羽所町700　アスト津8F</t>
    <rPh sb="0" eb="2">
      <t>ツシ</t>
    </rPh>
    <rPh sb="2" eb="3">
      <t>ハネ</t>
    </rPh>
    <rPh sb="3" eb="4">
      <t>トコロ</t>
    </rPh>
    <rPh sb="4" eb="5">
      <t>チョウ</t>
    </rPh>
    <rPh sb="12" eb="13">
      <t>ツ</t>
    </rPh>
    <phoneticPr fontId="24"/>
  </si>
  <si>
    <t>中部日本放送 三重支社</t>
    <phoneticPr fontId="24"/>
  </si>
  <si>
    <t>059-226-5177</t>
    <phoneticPr fontId="24"/>
  </si>
  <si>
    <t>059-226-5178</t>
    <phoneticPr fontId="24"/>
  </si>
  <si>
    <t>津市羽所町700　アスト津11F</t>
    <rPh sb="0" eb="2">
      <t>ツシ</t>
    </rPh>
    <rPh sb="2" eb="3">
      <t>ハネ</t>
    </rPh>
    <rPh sb="3" eb="4">
      <t>トコロ</t>
    </rPh>
    <rPh sb="4" eb="5">
      <t>チョウ</t>
    </rPh>
    <rPh sb="12" eb="13">
      <t>ツ</t>
    </rPh>
    <phoneticPr fontId="24"/>
  </si>
  <si>
    <t>東海テレビ放送 三重支局</t>
    <rPh sb="5" eb="7">
      <t>ホウソウ</t>
    </rPh>
    <phoneticPr fontId="24"/>
  </si>
  <si>
    <t>059-226-1009</t>
    <phoneticPr fontId="24"/>
  </si>
  <si>
    <t>059-226-1010</t>
    <phoneticPr fontId="24"/>
  </si>
  <si>
    <t>514-0032</t>
    <phoneticPr fontId="24"/>
  </si>
  <si>
    <t>津市中央1-1　三重会館5階</t>
    <rPh sb="0" eb="2">
      <t>ツシ</t>
    </rPh>
    <rPh sb="2" eb="4">
      <t>チュウオウ</t>
    </rPh>
    <rPh sb="8" eb="10">
      <t>ミエ</t>
    </rPh>
    <rPh sb="10" eb="12">
      <t>カイカン</t>
    </rPh>
    <rPh sb="13" eb="14">
      <t>カイ</t>
    </rPh>
    <phoneticPr fontId="24"/>
  </si>
  <si>
    <t>名古屋テレビ放送 三重支社</t>
    <rPh sb="6" eb="8">
      <t>ホウソウ</t>
    </rPh>
    <rPh sb="12" eb="13">
      <t>シャ</t>
    </rPh>
    <phoneticPr fontId="24"/>
  </si>
  <si>
    <t>059-227-9131</t>
    <phoneticPr fontId="24"/>
  </si>
  <si>
    <t>059-226-1796</t>
    <phoneticPr fontId="24"/>
  </si>
  <si>
    <t>津市羽所町700　アスト津10Ｆ</t>
    <rPh sb="0" eb="2">
      <t>ツシ</t>
    </rPh>
    <rPh sb="2" eb="3">
      <t>ハネ</t>
    </rPh>
    <rPh sb="3" eb="4">
      <t>トコロ</t>
    </rPh>
    <rPh sb="4" eb="5">
      <t>チョウ</t>
    </rPh>
    <rPh sb="12" eb="13">
      <t>ツ</t>
    </rPh>
    <phoneticPr fontId="24"/>
  </si>
  <si>
    <t>三重テレビ放送 本社</t>
    <phoneticPr fontId="24"/>
  </si>
  <si>
    <t>059-226-1133</t>
    <phoneticPr fontId="24"/>
  </si>
  <si>
    <t>059-227-7062</t>
    <phoneticPr fontId="24"/>
  </si>
  <si>
    <t>514-0063</t>
    <phoneticPr fontId="24"/>
  </si>
  <si>
    <t>津市渋見町693-1</t>
    <rPh sb="0" eb="2">
      <t>ツシ</t>
    </rPh>
    <rPh sb="2" eb="3">
      <t>シブ</t>
    </rPh>
    <rPh sb="3" eb="4">
      <t>ミ</t>
    </rPh>
    <rPh sb="4" eb="5">
      <t>チョウ</t>
    </rPh>
    <phoneticPr fontId="24"/>
  </si>
  <si>
    <t>059-343-5400</t>
    <phoneticPr fontId="24"/>
  </si>
  <si>
    <t>059-343-5401</t>
    <phoneticPr fontId="24"/>
  </si>
  <si>
    <t>三重エフエム放送</t>
    <phoneticPr fontId="24"/>
  </si>
  <si>
    <t>059-225-5533</t>
    <phoneticPr fontId="24"/>
  </si>
  <si>
    <t>059-227-1890</t>
    <phoneticPr fontId="24"/>
  </si>
  <si>
    <t>514-8505</t>
    <phoneticPr fontId="24"/>
  </si>
  <si>
    <t>株式会社中広　よっかいちａｉ編集室</t>
    <rPh sb="0" eb="4">
      <t>カブ</t>
    </rPh>
    <rPh sb="4" eb="5">
      <t>ナカ</t>
    </rPh>
    <rPh sb="5" eb="6">
      <t>ヒロ</t>
    </rPh>
    <rPh sb="14" eb="17">
      <t>ヘンシュウシツ</t>
    </rPh>
    <phoneticPr fontId="24"/>
  </si>
  <si>
    <t>059-325-7562</t>
    <phoneticPr fontId="24"/>
  </si>
  <si>
    <t>059-325-7563</t>
    <phoneticPr fontId="24"/>
  </si>
  <si>
    <t>510-0074</t>
    <phoneticPr fontId="24"/>
  </si>
  <si>
    <t>四日市市鵜の森1-5-16 HOWAビル8F</t>
    <rPh sb="4" eb="5">
      <t>ウ</t>
    </rPh>
    <rPh sb="6" eb="7">
      <t>モリ</t>
    </rPh>
    <phoneticPr fontId="24"/>
  </si>
  <si>
    <t>059-328-4343</t>
    <phoneticPr fontId="24"/>
  </si>
  <si>
    <t>059-328-4344</t>
    <phoneticPr fontId="24"/>
  </si>
  <si>
    <t>510-064</t>
    <phoneticPr fontId="24"/>
  </si>
  <si>
    <t>四日市市新正5-4-37</t>
    <rPh sb="4" eb="6">
      <t>シンショウ</t>
    </rPh>
    <phoneticPr fontId="24"/>
  </si>
  <si>
    <t>四日市ホームニュース</t>
    <phoneticPr fontId="24"/>
  </si>
  <si>
    <t>059-352-7023</t>
    <phoneticPr fontId="24"/>
  </si>
  <si>
    <t>059-354-5332</t>
    <phoneticPr fontId="24"/>
  </si>
  <si>
    <t>四日市市ときわ5-2-48</t>
    <phoneticPr fontId="24"/>
  </si>
  <si>
    <t>合計</t>
    <rPh sb="0" eb="2">
      <t>ゴウケイ</t>
    </rPh>
    <phoneticPr fontId="24"/>
  </si>
  <si>
    <t>事前出欠</t>
    <rPh sb="0" eb="2">
      <t>ジゼン</t>
    </rPh>
    <rPh sb="2" eb="4">
      <t>シュッケツ</t>
    </rPh>
    <phoneticPr fontId="24"/>
  </si>
  <si>
    <t>当日出欠</t>
    <rPh sb="0" eb="2">
      <t>トウジツ</t>
    </rPh>
    <rPh sb="2" eb="4">
      <t>シュッケツ</t>
    </rPh>
    <phoneticPr fontId="24"/>
  </si>
  <si>
    <t>伊勢新聞社 北勢支社</t>
    <rPh sb="4" eb="5">
      <t>シャ</t>
    </rPh>
    <rPh sb="6" eb="8">
      <t>ホクセイ</t>
    </rPh>
    <rPh sb="8" eb="10">
      <t>シシャ</t>
    </rPh>
    <phoneticPr fontId="24"/>
  </si>
  <si>
    <t>時事通信社 津支局</t>
    <rPh sb="4" eb="5">
      <t>シャ</t>
    </rPh>
    <phoneticPr fontId="24"/>
  </si>
  <si>
    <t>中部経済新聞社　四日市支局</t>
    <rPh sb="6" eb="7">
      <t>シャ</t>
    </rPh>
    <rPh sb="8" eb="11">
      <t>ヨッカイチ</t>
    </rPh>
    <rPh sb="11" eb="13">
      <t>シキョク</t>
    </rPh>
    <phoneticPr fontId="24"/>
  </si>
  <si>
    <t>津市観音寺町1043-1</t>
    <rPh sb="0" eb="2">
      <t>ツシ</t>
    </rPh>
    <rPh sb="2" eb="6">
      <t>カンオンジチョウ</t>
    </rPh>
    <phoneticPr fontId="24"/>
  </si>
  <si>
    <t>株式会社ユー【四日市支局】</t>
    <phoneticPr fontId="24"/>
  </si>
  <si>
    <t>増井　一人　様</t>
    <rPh sb="0" eb="2">
      <t>マスイ</t>
    </rPh>
    <rPh sb="3" eb="4">
      <t>イチ</t>
    </rPh>
    <rPh sb="4" eb="5">
      <t>ヒト</t>
    </rPh>
    <rPh sb="6" eb="7">
      <t>サマ</t>
    </rPh>
    <phoneticPr fontId="24"/>
  </si>
  <si>
    <t>059-353-3350</t>
  </si>
  <si>
    <t>059-354-9370</t>
  </si>
  <si>
    <t>510-0067</t>
  </si>
  <si>
    <t>四日市市鵜の森2丁目2−0</t>
    <rPh sb="0" eb="4">
      <t>ヨッカイチシ</t>
    </rPh>
    <rPh sb="4" eb="5">
      <t>ウ</t>
    </rPh>
    <rPh sb="6" eb="7">
      <t>モリ</t>
    </rPh>
    <rPh sb="8" eb="10">
      <t>チョウメ</t>
    </rPh>
    <phoneticPr fontId="24"/>
  </si>
  <si>
    <t>059-359-2924</t>
  </si>
  <si>
    <t>059-353-6624</t>
  </si>
  <si>
    <t>510-0092</t>
  </si>
  <si>
    <t>四日市市本町8-1</t>
    <rPh sb="4" eb="6">
      <t>ホンマチ</t>
    </rPh>
    <phoneticPr fontId="24"/>
  </si>
  <si>
    <t>代表取締役　渡部　一貴　様</t>
    <rPh sb="0" eb="2">
      <t>ダイヒョウ</t>
    </rPh>
    <rPh sb="2" eb="5">
      <t>トリシマリヤク</t>
    </rPh>
    <rPh sb="6" eb="8">
      <t>ワタベ</t>
    </rPh>
    <rPh sb="9" eb="10">
      <t>イチ</t>
    </rPh>
    <rPh sb="12" eb="13">
      <t>サマ</t>
    </rPh>
    <phoneticPr fontId="24"/>
  </si>
  <si>
    <t>雨宮　尚　様</t>
    <rPh sb="0" eb="2">
      <t>アマミヤ</t>
    </rPh>
    <rPh sb="3" eb="4">
      <t>ナオ</t>
    </rPh>
    <rPh sb="5" eb="6">
      <t>サマ</t>
    </rPh>
    <phoneticPr fontId="24"/>
  </si>
  <si>
    <t>神尾　大樹　様</t>
    <rPh sb="0" eb="2">
      <t>カミオ</t>
    </rPh>
    <rPh sb="3" eb="5">
      <t>ダイキ</t>
    </rPh>
    <rPh sb="6" eb="7">
      <t>サマ</t>
    </rPh>
    <phoneticPr fontId="24"/>
  </si>
  <si>
    <t>桝田　宏行　様</t>
    <rPh sb="0" eb="2">
      <t>マスダ</t>
    </rPh>
    <rPh sb="3" eb="5">
      <t>ヒロユキ</t>
    </rPh>
    <rPh sb="6" eb="7">
      <t>サマ</t>
    </rPh>
    <phoneticPr fontId="24"/>
  </si>
  <si>
    <t>日本経済新聞　津支局</t>
    <rPh sb="0" eb="6">
      <t>ニッポンケイザイシンブン</t>
    </rPh>
    <rPh sb="7" eb="10">
      <t>ツシキョク</t>
    </rPh>
    <phoneticPr fontId="24"/>
  </si>
  <si>
    <t>小山　隆司　様</t>
    <rPh sb="0" eb="2">
      <t>コヤマ</t>
    </rPh>
    <rPh sb="3" eb="5">
      <t>タカシ</t>
    </rPh>
    <rPh sb="6" eb="7">
      <t>サマ</t>
    </rPh>
    <phoneticPr fontId="24"/>
  </si>
  <si>
    <t>伊藤　憲哉　様</t>
    <rPh sb="0" eb="2">
      <t>イトウ</t>
    </rPh>
    <rPh sb="3" eb="4">
      <t>ノリ</t>
    </rPh>
    <rPh sb="4" eb="5">
      <t>ヤ</t>
    </rPh>
    <rPh sb="6" eb="7">
      <t>サマ</t>
    </rPh>
    <phoneticPr fontId="24"/>
  </si>
  <si>
    <t>吉永　隆　様</t>
    <rPh sb="0" eb="2">
      <t>ヨシナガ</t>
    </rPh>
    <rPh sb="3" eb="4">
      <t>タカシ</t>
    </rPh>
    <rPh sb="5" eb="6">
      <t>サマ</t>
    </rPh>
    <phoneticPr fontId="24"/>
  </si>
  <si>
    <t>代表取締役　長江　匠　様</t>
    <rPh sb="0" eb="2">
      <t>ダイヒョウ</t>
    </rPh>
    <rPh sb="2" eb="5">
      <t>トリシマリヤク</t>
    </rPh>
    <rPh sb="6" eb="8">
      <t>ナガエ</t>
    </rPh>
    <rPh sb="9" eb="10">
      <t>タクミ</t>
    </rPh>
    <rPh sb="11" eb="12">
      <t>サマ</t>
    </rPh>
    <phoneticPr fontId="24"/>
  </si>
  <si>
    <t>CTY-FM</t>
    <phoneticPr fontId="24"/>
  </si>
  <si>
    <t>池田　哲朗　様</t>
    <rPh sb="0" eb="2">
      <t>イケダ</t>
    </rPh>
    <rPh sb="3" eb="5">
      <t>テツロウ</t>
    </rPh>
    <rPh sb="6" eb="7">
      <t>サマ</t>
    </rPh>
    <phoneticPr fontId="24"/>
  </si>
  <si>
    <t>日比野　英明　様</t>
    <rPh sb="0" eb="2">
      <t>ヒビノ</t>
    </rPh>
    <rPh sb="3" eb="5">
      <t>ヒデアキ</t>
    </rPh>
    <rPh sb="7" eb="8">
      <t>サマ</t>
    </rPh>
    <phoneticPr fontId="24"/>
  </si>
  <si>
    <t>山本　伸哉　様</t>
    <rPh sb="0" eb="2">
      <t>ヤマモト</t>
    </rPh>
    <rPh sb="3" eb="4">
      <t>シン</t>
    </rPh>
    <rPh sb="4" eb="5">
      <t>ヤ</t>
    </rPh>
    <rPh sb="6" eb="7">
      <t>サマ</t>
    </rPh>
    <phoneticPr fontId="24"/>
  </si>
  <si>
    <t>059-228-3365</t>
    <phoneticPr fontId="24"/>
  </si>
  <si>
    <t>059-26-2753</t>
    <phoneticPr fontId="24"/>
  </si>
  <si>
    <t>514-0033</t>
    <phoneticPr fontId="24"/>
  </si>
  <si>
    <t>津市丸之内34-22</t>
    <rPh sb="0" eb="2">
      <t>ツシ</t>
    </rPh>
    <rPh sb="2" eb="5">
      <t>マルノウチ</t>
    </rPh>
    <phoneticPr fontId="24"/>
  </si>
  <si>
    <t>2022出欠</t>
    <rPh sb="4" eb="6">
      <t>シュッケツ</t>
    </rPh>
    <phoneticPr fontId="24"/>
  </si>
  <si>
    <t>2021出欠</t>
    <rPh sb="4" eb="6">
      <t>シュッケツ</t>
    </rPh>
    <phoneticPr fontId="24"/>
  </si>
  <si>
    <t>2020出欠</t>
    <rPh sb="4" eb="6">
      <t>シュッケツ</t>
    </rPh>
    <phoneticPr fontId="24"/>
  </si>
  <si>
    <t>2019出欠</t>
    <rPh sb="4" eb="6">
      <t>シュッケツ</t>
    </rPh>
    <phoneticPr fontId="24"/>
  </si>
  <si>
    <t>2018出欠</t>
    <rPh sb="4" eb="6">
      <t>シュッケツ</t>
    </rPh>
    <phoneticPr fontId="24"/>
  </si>
  <si>
    <t>2017出欠</t>
    <rPh sb="4" eb="6">
      <t>シュッケツ</t>
    </rPh>
    <phoneticPr fontId="24"/>
  </si>
  <si>
    <t>2016出欠</t>
    <rPh sb="4" eb="6">
      <t>シュッケツ</t>
    </rPh>
    <phoneticPr fontId="24"/>
  </si>
  <si>
    <t>2016~2021累計出欠</t>
    <rPh sb="9" eb="11">
      <t>ルイケイ</t>
    </rPh>
    <rPh sb="11" eb="13">
      <t>シュッケツ</t>
    </rPh>
    <phoneticPr fontId="24"/>
  </si>
  <si>
    <t>2011~2015累計出欠</t>
    <rPh sb="9" eb="11">
      <t>ルイケイ</t>
    </rPh>
    <rPh sb="11" eb="13">
      <t>シュッケツ</t>
    </rPh>
    <phoneticPr fontId="24"/>
  </si>
  <si>
    <t>2016年の決算議案を参照</t>
    <rPh sb="4" eb="5">
      <t>ネン</t>
    </rPh>
    <rPh sb="6" eb="8">
      <t>ケッサン</t>
    </rPh>
    <rPh sb="8" eb="10">
      <t>ギアン</t>
    </rPh>
    <rPh sb="11" eb="13">
      <t>サンショウ</t>
    </rPh>
    <phoneticPr fontId="24"/>
  </si>
  <si>
    <t>⋆2011~2015年度の出欠一覧は、</t>
    <phoneticPr fontId="24"/>
  </si>
  <si>
    <t>2023出欠</t>
    <rPh sb="4" eb="6">
      <t>シュッケツ</t>
    </rPh>
    <phoneticPr fontId="24"/>
  </si>
  <si>
    <t>2024出欠</t>
    <rPh sb="4" eb="6">
      <t>シュッケツ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</si>
</sst>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2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i/>
      <sz val="1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6"/>
      <name val="ＭＳ Ｐゴシック"/>
      <family val="3"/>
      <charset val="128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3">
    <xf numFmtId="0" fontId="0" fillId="0" borderId="0"/>
    <xf numFmtId="0" fontId="12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176" fontId="13" fillId="0" borderId="0" applyFill="0" applyBorder="0" applyAlignment="0"/>
    <xf numFmtId="0" fontId="14" fillId="0" borderId="1" applyNumberFormat="0" applyAlignment="0" applyProtection="0">
      <alignment horizontal="left" vertical="center"/>
    </xf>
    <xf numFmtId="0" fontId="14" fillId="0" borderId="2">
      <alignment horizontal="left" vertical="center"/>
    </xf>
    <xf numFmtId="0" fontId="15" fillId="0" borderId="0"/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2" borderId="3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9" fontId="2" fillId="0" borderId="0" applyFont="0" applyFill="0" applyBorder="0" applyAlignment="0" applyProtection="0"/>
    <xf numFmtId="0" fontId="2" fillId="6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9" fillId="23" borderId="6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6" fillId="23" borderId="11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0" fontId="5" fillId="8" borderId="6" applyNumberFormat="0" applyAlignment="0" applyProtection="0">
      <alignment vertical="center"/>
    </xf>
    <xf numFmtId="0" fontId="2" fillId="0" borderId="0" applyFont="0">
      <alignment vertical="center"/>
    </xf>
    <xf numFmtId="0" fontId="2" fillId="0" borderId="0" applyFont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0"/>
    <xf numFmtId="0" fontId="3" fillId="7" borderId="0" applyNumberFormat="0" applyBorder="0" applyAlignment="0" applyProtection="0">
      <alignment vertical="center"/>
    </xf>
    <xf numFmtId="0" fontId="1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>
      <alignment vertical="center"/>
    </xf>
  </cellStyleXfs>
  <cellXfs count="45">
    <xf numFmtId="0" fontId="0" fillId="0" borderId="0" xfId="0"/>
    <xf numFmtId="0" fontId="25" fillId="0" borderId="0" xfId="57" applyFont="1" applyAlignment="1">
      <alignment horizontal="left" vertical="center"/>
    </xf>
    <xf numFmtId="0" fontId="25" fillId="0" borderId="0" xfId="57" applyFont="1" applyAlignment="1">
      <alignment horizontal="center" vertical="center"/>
    </xf>
    <xf numFmtId="0" fontId="25" fillId="0" borderId="15" xfId="57" applyFont="1" applyBorder="1" applyAlignment="1">
      <alignment horizontal="left" vertical="center"/>
    </xf>
    <xf numFmtId="0" fontId="25" fillId="0" borderId="15" xfId="57" applyFont="1" applyBorder="1" applyAlignment="1">
      <alignment horizontal="center" vertical="center"/>
    </xf>
    <xf numFmtId="0" fontId="1" fillId="25" borderId="0" xfId="57" applyFont="1" applyFill="1" applyAlignment="1">
      <alignment horizontal="right" vertical="center"/>
    </xf>
    <xf numFmtId="0" fontId="29" fillId="0" borderId="0" xfId="57" applyFont="1" applyAlignment="1">
      <alignment horizontal="left" vertical="center"/>
    </xf>
    <xf numFmtId="0" fontId="1" fillId="25" borderId="12" xfId="57" applyFont="1" applyFill="1" applyBorder="1" applyAlignment="1">
      <alignment horizontal="right" vertical="center"/>
    </xf>
    <xf numFmtId="0" fontId="2" fillId="0" borderId="0" xfId="57">
      <alignment vertical="center"/>
    </xf>
    <xf numFmtId="0" fontId="27" fillId="0" borderId="0" xfId="82" applyFont="1">
      <alignment vertical="center"/>
    </xf>
    <xf numFmtId="0" fontId="27" fillId="0" borderId="0" xfId="82" applyFont="1" applyAlignment="1">
      <alignment horizontal="right" vertical="center"/>
    </xf>
    <xf numFmtId="0" fontId="2" fillId="0" borderId="12" xfId="57" applyBorder="1">
      <alignment vertical="center"/>
    </xf>
    <xf numFmtId="0" fontId="2" fillId="0" borderId="0" xfId="57" applyAlignment="1">
      <alignment horizontal="center" vertical="center"/>
    </xf>
    <xf numFmtId="0" fontId="31" fillId="24" borderId="12" xfId="82" applyFont="1" applyFill="1" applyBorder="1">
      <alignment vertical="center"/>
    </xf>
    <xf numFmtId="0" fontId="2" fillId="0" borderId="0" xfId="57" applyAlignment="1">
      <alignment horizontal="left" vertical="center"/>
    </xf>
    <xf numFmtId="0" fontId="2" fillId="0" borderId="2" xfId="57" applyBorder="1" applyAlignment="1">
      <alignment horizontal="left" vertical="center"/>
    </xf>
    <xf numFmtId="0" fontId="2" fillId="0" borderId="14" xfId="57" applyBorder="1" applyAlignment="1">
      <alignment horizontal="center" vertical="center"/>
    </xf>
    <xf numFmtId="0" fontId="2" fillId="0" borderId="12" xfId="57" applyBorder="1" applyAlignment="1">
      <alignment horizontal="center" vertical="center"/>
    </xf>
    <xf numFmtId="0" fontId="2" fillId="0" borderId="16" xfId="57" applyBorder="1" applyAlignment="1">
      <alignment horizontal="center" vertical="center"/>
    </xf>
    <xf numFmtId="0" fontId="27" fillId="0" borderId="12" xfId="82" applyFont="1" applyBorder="1">
      <alignment vertical="center"/>
    </xf>
    <xf numFmtId="0" fontId="2" fillId="0" borderId="12" xfId="57" applyBorder="1" applyAlignment="1">
      <alignment horizontal="left" vertical="center" shrinkToFit="1"/>
    </xf>
    <xf numFmtId="0" fontId="2" fillId="0" borderId="14" xfId="57" applyBorder="1" applyAlignment="1">
      <alignment horizontal="center" vertical="center" wrapText="1"/>
    </xf>
    <xf numFmtId="0" fontId="2" fillId="0" borderId="13" xfId="57" applyBorder="1" applyAlignment="1">
      <alignment horizontal="center" vertical="center"/>
    </xf>
    <xf numFmtId="0" fontId="2" fillId="0" borderId="13" xfId="57" applyBorder="1" applyAlignment="1">
      <alignment vertical="center" wrapText="1"/>
    </xf>
    <xf numFmtId="0" fontId="2" fillId="0" borderId="14" xfId="57" applyBorder="1" applyAlignment="1">
      <alignment vertical="center" wrapText="1"/>
    </xf>
    <xf numFmtId="0" fontId="2" fillId="0" borderId="13" xfId="57" applyBorder="1" applyAlignment="1">
      <alignment horizontal="left" vertical="center" shrinkToFit="1"/>
    </xf>
    <xf numFmtId="0" fontId="2" fillId="0" borderId="12" xfId="57" applyBorder="1" applyAlignment="1">
      <alignment horizontal="center" vertical="center" wrapText="1"/>
    </xf>
    <xf numFmtId="0" fontId="2" fillId="0" borderId="13" xfId="57" applyBorder="1">
      <alignment vertical="center"/>
    </xf>
    <xf numFmtId="0" fontId="27" fillId="0" borderId="13" xfId="81" applyFont="1" applyFill="1" applyBorder="1" applyAlignment="1">
      <alignment vertical="center" wrapText="1"/>
    </xf>
    <xf numFmtId="0" fontId="27" fillId="0" borderId="14" xfId="81" applyFont="1" applyFill="1" applyBorder="1" applyAlignment="1">
      <alignment vertical="center" wrapText="1"/>
    </xf>
    <xf numFmtId="0" fontId="27" fillId="0" borderId="13" xfId="81" applyFont="1" applyFill="1" applyBorder="1" applyAlignment="1">
      <alignment vertical="center"/>
    </xf>
    <xf numFmtId="0" fontId="27" fillId="0" borderId="12" xfId="81" applyFont="1" applyFill="1" applyBorder="1" applyAlignment="1">
      <alignment vertical="center"/>
    </xf>
    <xf numFmtId="0" fontId="27" fillId="0" borderId="12" xfId="81" applyFont="1" applyFill="1" applyBorder="1" applyAlignment="1">
      <alignment vertical="center" wrapText="1"/>
    </xf>
    <xf numFmtId="0" fontId="0" fillId="0" borderId="12" xfId="57" applyFont="1" applyBorder="1" applyAlignment="1">
      <alignment horizontal="left" vertical="center" shrinkToFit="1"/>
    </xf>
    <xf numFmtId="0" fontId="0" fillId="0" borderId="14" xfId="57" applyFont="1" applyBorder="1" applyAlignment="1">
      <alignment horizontal="center" vertical="center" wrapText="1"/>
    </xf>
    <xf numFmtId="0" fontId="0" fillId="0" borderId="13" xfId="57" applyFont="1" applyBorder="1" applyAlignment="1">
      <alignment horizontal="center" vertical="center"/>
    </xf>
    <xf numFmtId="0" fontId="0" fillId="0" borderId="13" xfId="57" applyFont="1" applyBorder="1" applyAlignment="1">
      <alignment vertical="center" wrapText="1"/>
    </xf>
    <xf numFmtId="0" fontId="27" fillId="25" borderId="12" xfId="82" applyFont="1" applyFill="1" applyBorder="1">
      <alignment vertical="center"/>
    </xf>
    <xf numFmtId="0" fontId="2" fillId="25" borderId="12" xfId="57" applyFill="1" applyBorder="1">
      <alignment vertical="center"/>
    </xf>
    <xf numFmtId="0" fontId="2" fillId="0" borderId="14" xfId="57" applyBorder="1" applyAlignment="1">
      <alignment horizontal="left" vertical="center" wrapText="1"/>
    </xf>
    <xf numFmtId="0" fontId="2" fillId="0" borderId="14" xfId="57" quotePrefix="1" applyBorder="1" applyAlignment="1">
      <alignment vertical="center" wrapText="1"/>
    </xf>
    <xf numFmtId="0" fontId="2" fillId="0" borderId="12" xfId="57" applyBorder="1" applyAlignment="1">
      <alignment horizontal="left" vertical="center" wrapText="1"/>
    </xf>
    <xf numFmtId="0" fontId="2" fillId="26" borderId="0" xfId="57" applyFill="1">
      <alignment vertical="center"/>
    </xf>
    <xf numFmtId="0" fontId="27" fillId="26" borderId="12" xfId="82" applyFont="1" applyFill="1" applyBorder="1">
      <alignment vertical="center"/>
    </xf>
    <xf numFmtId="0" fontId="2" fillId="26" borderId="12" xfId="57" applyFill="1" applyBorder="1">
      <alignment vertical="center"/>
    </xf>
  </cellXfs>
  <cellStyles count="83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ハイパーリンク" xfId="81" builtinId="8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 2" xfId="38" xr:uid="{00000000-0005-0000-0000-000025000000}"/>
    <cellStyle name="桁区切り 2 2" xfId="39" xr:uid="{00000000-0005-0000-0000-000026000000}"/>
    <cellStyle name="桁区切り 3" xfId="40" xr:uid="{00000000-0005-0000-0000-000027000000}"/>
    <cellStyle name="桁区切り 4" xfId="41" xr:uid="{00000000-0005-0000-0000-000028000000}"/>
    <cellStyle name="桁区切り 5" xfId="42" xr:uid="{00000000-0005-0000-0000-000029000000}"/>
    <cellStyle name="桁区切り 6" xfId="43" xr:uid="{00000000-0005-0000-0000-00002A000000}"/>
    <cellStyle name="見出し 1 2" xfId="44" xr:uid="{00000000-0005-0000-0000-00002B000000}"/>
    <cellStyle name="見出し 2 2" xfId="45" xr:uid="{00000000-0005-0000-0000-00002C000000}"/>
    <cellStyle name="見出し 3 2" xfId="46" xr:uid="{00000000-0005-0000-0000-00002D000000}"/>
    <cellStyle name="見出し 4 2" xfId="47" xr:uid="{00000000-0005-0000-0000-00002E000000}"/>
    <cellStyle name="集計 2" xfId="48" xr:uid="{00000000-0005-0000-0000-00002F000000}"/>
    <cellStyle name="出力 2" xfId="49" xr:uid="{00000000-0005-0000-0000-000030000000}"/>
    <cellStyle name="説明文 2" xfId="50" xr:uid="{00000000-0005-0000-0000-000031000000}"/>
    <cellStyle name="通貨 2" xfId="51" xr:uid="{00000000-0005-0000-0000-000032000000}"/>
    <cellStyle name="通貨 3" xfId="52" xr:uid="{00000000-0005-0000-0000-000033000000}"/>
    <cellStyle name="通貨[0]_Sheet14" xfId="53" xr:uid="{00000000-0005-0000-0000-000034000000}"/>
    <cellStyle name="入力 2" xfId="54" xr:uid="{00000000-0005-0000-0000-000035000000}"/>
    <cellStyle name="標準" xfId="0" builtinId="0"/>
    <cellStyle name="標準 10" xfId="55" xr:uid="{00000000-0005-0000-0000-000037000000}"/>
    <cellStyle name="標準 10 2" xfId="56" xr:uid="{00000000-0005-0000-0000-000038000000}"/>
    <cellStyle name="標準 11" xfId="57" xr:uid="{00000000-0005-0000-0000-000039000000}"/>
    <cellStyle name="標準 12" xfId="58" xr:uid="{00000000-0005-0000-0000-00003A000000}"/>
    <cellStyle name="標準 13" xfId="59" xr:uid="{00000000-0005-0000-0000-00003B000000}"/>
    <cellStyle name="標準 14" xfId="60" xr:uid="{00000000-0005-0000-0000-00003C000000}"/>
    <cellStyle name="標準 15" xfId="61" xr:uid="{00000000-0005-0000-0000-00003D000000}"/>
    <cellStyle name="標準 16" xfId="62" xr:uid="{00000000-0005-0000-0000-00003E000000}"/>
    <cellStyle name="標準 17" xfId="63" xr:uid="{00000000-0005-0000-0000-00003F000000}"/>
    <cellStyle name="標準 18" xfId="82" xr:uid="{DDAAF58E-01A5-4ACA-9207-891610E2EB15}"/>
    <cellStyle name="標準 2" xfId="64" xr:uid="{00000000-0005-0000-0000-000040000000}"/>
    <cellStyle name="標準 2 2" xfId="65" xr:uid="{00000000-0005-0000-0000-000041000000}"/>
    <cellStyle name="標準 2 3" xfId="66" xr:uid="{00000000-0005-0000-0000-000042000000}"/>
    <cellStyle name="標準 2_『真の友情を育む事業』０９１８" xfId="67" xr:uid="{00000000-0005-0000-0000-000043000000}"/>
    <cellStyle name="標準 29_11名簿（出欠用）" xfId="80" xr:uid="{B20EBB64-0C8A-4629-86F8-87AE1B069AD2}"/>
    <cellStyle name="標準 3" xfId="68" xr:uid="{00000000-0005-0000-0000-000044000000}"/>
    <cellStyle name="標準 4" xfId="69" xr:uid="{00000000-0005-0000-0000-000045000000}"/>
    <cellStyle name="標準 5" xfId="70" xr:uid="{00000000-0005-0000-0000-000046000000}"/>
    <cellStyle name="標準 6" xfId="71" xr:uid="{00000000-0005-0000-0000-000047000000}"/>
    <cellStyle name="標準 7" xfId="72" xr:uid="{00000000-0005-0000-0000-000048000000}"/>
    <cellStyle name="標準 7 2" xfId="73" xr:uid="{00000000-0005-0000-0000-000049000000}"/>
    <cellStyle name="標準 7 3" xfId="74" xr:uid="{00000000-0005-0000-0000-00004A000000}"/>
    <cellStyle name="標準 7_『真の友情を育む事業』０９１８" xfId="75" xr:uid="{00000000-0005-0000-0000-00004B000000}"/>
    <cellStyle name="標準 8" xfId="76" xr:uid="{00000000-0005-0000-0000-00004C000000}"/>
    <cellStyle name="標準 9" xfId="77" xr:uid="{00000000-0005-0000-0000-00004D000000}"/>
    <cellStyle name="未定義" xfId="78" xr:uid="{00000000-0005-0000-0000-00004E000000}"/>
    <cellStyle name="良い 2" xfId="79" xr:uid="{00000000-0005-0000-0000-00004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2EFDE-714A-4BDF-B6A5-B8ACF6FE6C01}">
  <sheetPr>
    <pageSetUpPr fitToPage="1"/>
  </sheetPr>
  <dimension ref="A1:T26"/>
  <sheetViews>
    <sheetView tabSelected="1" view="pageBreakPreview" zoomScale="85" zoomScaleNormal="85" zoomScaleSheetLayoutView="85" workbookViewId="0">
      <pane xSplit="1" ySplit="3" topLeftCell="F4" activePane="bottomRight" state="frozenSplit"/>
      <selection pane="topRight" activeCell="B1" sqref="B1"/>
      <selection pane="bottomLeft" activeCell="A4" sqref="A4"/>
      <selection pane="bottomRight" activeCell="J20" sqref="J20"/>
    </sheetView>
  </sheetViews>
  <sheetFormatPr defaultColWidth="9" defaultRowHeight="12.75"/>
  <cols>
    <col min="1" max="1" width="25.3984375" style="14" bestFit="1" customWidth="1"/>
    <col min="2" max="2" width="18" style="12" bestFit="1" customWidth="1"/>
    <col min="3" max="3" width="13.86328125" style="12" bestFit="1" customWidth="1"/>
    <col min="4" max="4" width="9.46484375" style="8" bestFit="1" customWidth="1"/>
    <col min="5" max="5" width="37.265625" style="8" bestFit="1" customWidth="1"/>
    <col min="6" max="6" width="25.1328125" style="8" customWidth="1"/>
    <col min="7" max="7" width="9" style="8"/>
    <col min="8" max="8" width="9.265625" style="8" bestFit="1" customWidth="1"/>
    <col min="9" max="9" width="4" style="8" customWidth="1"/>
    <col min="10" max="10" width="9.265625" style="8" bestFit="1" customWidth="1"/>
    <col min="11" max="11" width="9.265625" style="42" bestFit="1" customWidth="1"/>
    <col min="12" max="12" width="8.86328125" style="8" customWidth="1"/>
    <col min="13" max="13" width="10.265625" style="8" bestFit="1" customWidth="1"/>
    <col min="14" max="14" width="9.265625" style="8" bestFit="1" customWidth="1"/>
    <col min="15" max="18" width="11.1328125" style="9" bestFit="1" customWidth="1"/>
    <col min="19" max="20" width="23.86328125" style="9" bestFit="1" customWidth="1"/>
    <col min="21" max="16384" width="9" style="8"/>
  </cols>
  <sheetData>
    <row r="1" spans="1:20" ht="21">
      <c r="A1" s="1" t="s">
        <v>0</v>
      </c>
      <c r="B1" s="2"/>
      <c r="C1" s="2"/>
      <c r="D1" s="2"/>
      <c r="E1" s="2"/>
      <c r="T1" s="10" t="s">
        <v>134</v>
      </c>
    </row>
    <row r="2" spans="1:20" ht="12" customHeight="1">
      <c r="A2" s="3"/>
      <c r="B2" s="4"/>
      <c r="C2" s="4"/>
      <c r="D2" s="4"/>
      <c r="E2" s="4"/>
      <c r="T2" s="10" t="s">
        <v>133</v>
      </c>
    </row>
    <row r="3" spans="1:20">
      <c r="A3" s="15"/>
      <c r="B3" s="16" t="s">
        <v>1</v>
      </c>
      <c r="C3" s="16" t="s">
        <v>2</v>
      </c>
      <c r="D3" s="16" t="s">
        <v>3</v>
      </c>
      <c r="E3" s="17" t="s">
        <v>4</v>
      </c>
      <c r="F3" s="18" t="s">
        <v>5</v>
      </c>
      <c r="G3" s="19" t="s">
        <v>91</v>
      </c>
      <c r="H3" s="19" t="s">
        <v>92</v>
      </c>
      <c r="I3" s="9"/>
      <c r="J3" s="37" t="s">
        <v>136</v>
      </c>
      <c r="K3" s="43" t="s">
        <v>135</v>
      </c>
      <c r="L3" s="19" t="s">
        <v>124</v>
      </c>
      <c r="M3" s="19" t="s">
        <v>125</v>
      </c>
      <c r="N3" s="19" t="s">
        <v>126</v>
      </c>
      <c r="O3" s="19" t="s">
        <v>127</v>
      </c>
      <c r="P3" s="19" t="s">
        <v>128</v>
      </c>
      <c r="Q3" s="19" t="s">
        <v>129</v>
      </c>
      <c r="R3" s="19" t="s">
        <v>130</v>
      </c>
      <c r="S3" s="19" t="s">
        <v>131</v>
      </c>
      <c r="T3" s="19" t="s">
        <v>132</v>
      </c>
    </row>
    <row r="4" spans="1:20" ht="13.5" customHeight="1">
      <c r="A4" s="20" t="s">
        <v>6</v>
      </c>
      <c r="B4" s="21" t="s">
        <v>7</v>
      </c>
      <c r="C4" s="22" t="s">
        <v>8</v>
      </c>
      <c r="D4" s="22" t="s">
        <v>9</v>
      </c>
      <c r="E4" s="23" t="s">
        <v>10</v>
      </c>
      <c r="F4" s="21" t="s">
        <v>11</v>
      </c>
      <c r="G4" s="11">
        <v>0</v>
      </c>
      <c r="H4" s="11">
        <v>0</v>
      </c>
      <c r="J4" s="38">
        <v>1</v>
      </c>
      <c r="K4" s="44">
        <v>0</v>
      </c>
      <c r="L4" s="11">
        <v>0</v>
      </c>
      <c r="M4" s="11">
        <v>0</v>
      </c>
      <c r="N4" s="11">
        <v>0</v>
      </c>
      <c r="O4" s="19">
        <v>0</v>
      </c>
      <c r="P4" s="19">
        <v>0</v>
      </c>
      <c r="Q4" s="19">
        <v>0</v>
      </c>
      <c r="R4" s="19">
        <v>0</v>
      </c>
      <c r="S4" s="19">
        <f t="shared" ref="S4:S10" si="0">SUM(H4,M4:R4)</f>
        <v>0</v>
      </c>
      <c r="T4" s="19">
        <v>2</v>
      </c>
    </row>
    <row r="5" spans="1:20" ht="13.5" customHeight="1">
      <c r="A5" s="20" t="s">
        <v>93</v>
      </c>
      <c r="B5" s="21" t="s">
        <v>12</v>
      </c>
      <c r="C5" s="22" t="s">
        <v>13</v>
      </c>
      <c r="D5" s="22" t="s">
        <v>14</v>
      </c>
      <c r="E5" s="23" t="s">
        <v>15</v>
      </c>
      <c r="F5" s="24"/>
      <c r="G5" s="11">
        <v>0</v>
      </c>
      <c r="H5" s="11">
        <v>0</v>
      </c>
      <c r="J5" s="38">
        <v>0</v>
      </c>
      <c r="K5" s="44">
        <v>0</v>
      </c>
      <c r="L5" s="11">
        <v>0</v>
      </c>
      <c r="M5" s="11">
        <v>0</v>
      </c>
      <c r="N5" s="11">
        <v>0</v>
      </c>
      <c r="O5" s="19">
        <v>0</v>
      </c>
      <c r="P5" s="19">
        <v>0</v>
      </c>
      <c r="Q5" s="19">
        <v>1</v>
      </c>
      <c r="R5" s="19">
        <v>1</v>
      </c>
      <c r="S5" s="19">
        <f t="shared" si="0"/>
        <v>2</v>
      </c>
      <c r="T5" s="19">
        <v>0</v>
      </c>
    </row>
    <row r="6" spans="1:20" ht="13.5" customHeight="1">
      <c r="A6" s="20" t="s">
        <v>16</v>
      </c>
      <c r="B6" s="21" t="s">
        <v>17</v>
      </c>
      <c r="C6" s="22" t="s">
        <v>18</v>
      </c>
      <c r="D6" s="22" t="s">
        <v>19</v>
      </c>
      <c r="E6" s="23" t="s">
        <v>20</v>
      </c>
      <c r="F6" s="24"/>
      <c r="G6" s="11">
        <v>0</v>
      </c>
      <c r="H6" s="11">
        <v>0</v>
      </c>
      <c r="J6" s="38">
        <v>0</v>
      </c>
      <c r="K6" s="44">
        <v>0</v>
      </c>
      <c r="L6" s="11">
        <v>0</v>
      </c>
      <c r="M6" s="11">
        <v>0</v>
      </c>
      <c r="N6" s="11">
        <v>0</v>
      </c>
      <c r="O6" s="19">
        <v>0</v>
      </c>
      <c r="P6" s="19">
        <v>0</v>
      </c>
      <c r="Q6" s="19">
        <v>0</v>
      </c>
      <c r="R6" s="19">
        <v>0</v>
      </c>
      <c r="S6" s="19">
        <f t="shared" si="0"/>
        <v>0</v>
      </c>
      <c r="T6" s="19">
        <v>1</v>
      </c>
    </row>
    <row r="7" spans="1:20" ht="13.5" customHeight="1">
      <c r="A7" s="20" t="s">
        <v>94</v>
      </c>
      <c r="B7" s="21" t="s">
        <v>21</v>
      </c>
      <c r="C7" s="22" t="s">
        <v>22</v>
      </c>
      <c r="D7" s="22" t="s">
        <v>23</v>
      </c>
      <c r="E7" s="23" t="s">
        <v>24</v>
      </c>
      <c r="F7" s="24" t="s">
        <v>108</v>
      </c>
      <c r="G7" s="11">
        <v>0</v>
      </c>
      <c r="H7" s="11">
        <v>0</v>
      </c>
      <c r="J7" s="38">
        <v>0</v>
      </c>
      <c r="K7" s="44">
        <v>0</v>
      </c>
      <c r="L7" s="11">
        <v>1</v>
      </c>
      <c r="M7" s="11">
        <v>0</v>
      </c>
      <c r="N7" s="11">
        <v>0</v>
      </c>
      <c r="O7" s="19">
        <v>0</v>
      </c>
      <c r="P7" s="19">
        <v>0</v>
      </c>
      <c r="Q7" s="19">
        <v>0</v>
      </c>
      <c r="R7" s="19">
        <v>0</v>
      </c>
      <c r="S7" s="19">
        <f t="shared" si="0"/>
        <v>0</v>
      </c>
      <c r="T7" s="19">
        <v>0</v>
      </c>
    </row>
    <row r="8" spans="1:20" ht="13.5" customHeight="1">
      <c r="A8" s="20" t="s">
        <v>25</v>
      </c>
      <c r="B8" s="21" t="s">
        <v>26</v>
      </c>
      <c r="C8" s="22" t="s">
        <v>27</v>
      </c>
      <c r="D8" s="22" t="s">
        <v>9</v>
      </c>
      <c r="E8" s="23" t="s">
        <v>28</v>
      </c>
      <c r="F8" s="39" t="s">
        <v>109</v>
      </c>
      <c r="G8" s="11">
        <v>0</v>
      </c>
      <c r="H8" s="11">
        <v>0</v>
      </c>
      <c r="J8" s="38">
        <v>0</v>
      </c>
      <c r="K8" s="44">
        <v>0</v>
      </c>
      <c r="L8" s="11">
        <v>1</v>
      </c>
      <c r="M8" s="11">
        <v>1</v>
      </c>
      <c r="N8" s="11">
        <v>1</v>
      </c>
      <c r="O8" s="19">
        <v>1</v>
      </c>
      <c r="P8" s="19">
        <v>1</v>
      </c>
      <c r="Q8" s="19">
        <v>1</v>
      </c>
      <c r="R8" s="19">
        <v>1</v>
      </c>
      <c r="S8" s="19">
        <f t="shared" si="0"/>
        <v>6</v>
      </c>
      <c r="T8" s="19">
        <v>4</v>
      </c>
    </row>
    <row r="9" spans="1:20" ht="13.5" customHeight="1">
      <c r="A9" s="20" t="s">
        <v>95</v>
      </c>
      <c r="B9" s="21" t="s">
        <v>29</v>
      </c>
      <c r="C9" s="22" t="s">
        <v>30</v>
      </c>
      <c r="D9" s="22" t="s">
        <v>31</v>
      </c>
      <c r="E9" s="23" t="s">
        <v>32</v>
      </c>
      <c r="F9" s="39" t="s">
        <v>110</v>
      </c>
      <c r="G9" s="11">
        <v>0</v>
      </c>
      <c r="H9" s="11">
        <v>0</v>
      </c>
      <c r="J9" s="38">
        <v>0</v>
      </c>
      <c r="K9" s="44">
        <v>0</v>
      </c>
      <c r="L9" s="11">
        <v>1</v>
      </c>
      <c r="M9" s="11">
        <v>1</v>
      </c>
      <c r="N9" s="11">
        <v>0</v>
      </c>
      <c r="O9" s="19">
        <v>0</v>
      </c>
      <c r="P9" s="19">
        <v>0</v>
      </c>
      <c r="Q9" s="19">
        <v>0</v>
      </c>
      <c r="R9" s="19">
        <v>0</v>
      </c>
      <c r="S9" s="19">
        <f t="shared" si="0"/>
        <v>1</v>
      </c>
      <c r="T9" s="19">
        <v>1</v>
      </c>
    </row>
    <row r="10" spans="1:20" ht="13.5" customHeight="1">
      <c r="A10" s="20" t="s">
        <v>33</v>
      </c>
      <c r="B10" s="21" t="s">
        <v>34</v>
      </c>
      <c r="C10" s="22" t="s">
        <v>35</v>
      </c>
      <c r="D10" s="22" t="s">
        <v>36</v>
      </c>
      <c r="E10" s="23" t="s">
        <v>37</v>
      </c>
      <c r="F10" s="21"/>
      <c r="G10" s="11">
        <v>0</v>
      </c>
      <c r="H10" s="11">
        <v>0</v>
      </c>
      <c r="J10" s="38">
        <v>0</v>
      </c>
      <c r="K10" s="44">
        <v>0</v>
      </c>
      <c r="L10" s="11">
        <v>0</v>
      </c>
      <c r="M10" s="11">
        <v>0</v>
      </c>
      <c r="N10" s="11">
        <v>0</v>
      </c>
      <c r="O10" s="19">
        <v>0</v>
      </c>
      <c r="P10" s="19">
        <v>0</v>
      </c>
      <c r="Q10" s="19">
        <v>0</v>
      </c>
      <c r="R10" s="19">
        <v>0</v>
      </c>
      <c r="S10" s="19">
        <f t="shared" si="0"/>
        <v>0</v>
      </c>
      <c r="T10" s="19">
        <v>0</v>
      </c>
    </row>
    <row r="11" spans="1:20" ht="13.5" customHeight="1">
      <c r="A11" s="33" t="s">
        <v>111</v>
      </c>
      <c r="B11" s="34" t="s">
        <v>120</v>
      </c>
      <c r="C11" s="35" t="s">
        <v>121</v>
      </c>
      <c r="D11" s="35" t="s">
        <v>122</v>
      </c>
      <c r="E11" s="36" t="s">
        <v>123</v>
      </c>
      <c r="F11" s="39" t="s">
        <v>112</v>
      </c>
      <c r="G11" s="11">
        <v>0</v>
      </c>
      <c r="H11" s="11">
        <v>0</v>
      </c>
      <c r="J11" s="38">
        <v>0</v>
      </c>
      <c r="K11" s="44">
        <v>0</v>
      </c>
      <c r="L11" s="11">
        <v>0</v>
      </c>
      <c r="M11" s="11"/>
      <c r="N11" s="11"/>
      <c r="O11" s="19"/>
      <c r="P11" s="19"/>
      <c r="Q11" s="19"/>
      <c r="R11" s="19"/>
      <c r="S11" s="19"/>
      <c r="T11" s="19"/>
    </row>
    <row r="12" spans="1:20" ht="13.5" customHeight="1">
      <c r="A12" s="20" t="s">
        <v>38</v>
      </c>
      <c r="B12" s="21" t="s">
        <v>39</v>
      </c>
      <c r="C12" s="22" t="s">
        <v>40</v>
      </c>
      <c r="D12" s="22" t="s">
        <v>41</v>
      </c>
      <c r="E12" s="23" t="s">
        <v>42</v>
      </c>
      <c r="F12" s="24"/>
      <c r="G12" s="11">
        <v>0</v>
      </c>
      <c r="H12" s="11">
        <v>0</v>
      </c>
      <c r="J12" s="38">
        <v>0</v>
      </c>
      <c r="K12" s="44">
        <v>0</v>
      </c>
      <c r="L12" s="11">
        <v>0</v>
      </c>
      <c r="M12" s="11">
        <v>0</v>
      </c>
      <c r="N12" s="11">
        <v>0</v>
      </c>
      <c r="O12" s="19">
        <v>0</v>
      </c>
      <c r="P12" s="19">
        <v>0</v>
      </c>
      <c r="Q12" s="19">
        <v>0</v>
      </c>
      <c r="R12" s="19">
        <v>0</v>
      </c>
      <c r="S12" s="19">
        <f t="shared" ref="S12:S25" si="1">SUM(H12,M12:R12)</f>
        <v>0</v>
      </c>
      <c r="T12" s="19">
        <v>1</v>
      </c>
    </row>
    <row r="13" spans="1:20" ht="13.5" customHeight="1">
      <c r="A13" s="25" t="s">
        <v>43</v>
      </c>
      <c r="B13" s="26" t="s">
        <v>99</v>
      </c>
      <c r="C13" s="22" t="s">
        <v>100</v>
      </c>
      <c r="D13" s="22" t="s">
        <v>101</v>
      </c>
      <c r="E13" s="23" t="s">
        <v>102</v>
      </c>
      <c r="F13" s="24" t="s">
        <v>113</v>
      </c>
      <c r="G13" s="11">
        <v>0</v>
      </c>
      <c r="H13" s="11">
        <v>0</v>
      </c>
      <c r="J13" s="38">
        <v>0</v>
      </c>
      <c r="K13" s="44">
        <v>0</v>
      </c>
      <c r="L13" s="11">
        <v>0</v>
      </c>
      <c r="M13" s="11">
        <v>0</v>
      </c>
      <c r="N13" s="11">
        <v>0</v>
      </c>
      <c r="O13" s="19">
        <v>0</v>
      </c>
      <c r="P13" s="19">
        <v>0</v>
      </c>
      <c r="Q13" s="19">
        <v>0</v>
      </c>
      <c r="R13" s="19">
        <v>0</v>
      </c>
      <c r="S13" s="19">
        <f t="shared" si="1"/>
        <v>0</v>
      </c>
      <c r="T13" s="19">
        <v>0</v>
      </c>
    </row>
    <row r="14" spans="1:20" ht="13.5" customHeight="1">
      <c r="A14" s="20" t="s">
        <v>44</v>
      </c>
      <c r="B14" s="26" t="s">
        <v>103</v>
      </c>
      <c r="C14" s="22" t="s">
        <v>104</v>
      </c>
      <c r="D14" s="22" t="s">
        <v>105</v>
      </c>
      <c r="E14" s="27" t="s">
        <v>106</v>
      </c>
      <c r="F14" s="24" t="s">
        <v>107</v>
      </c>
      <c r="G14" s="11">
        <v>0</v>
      </c>
      <c r="H14" s="11">
        <v>0</v>
      </c>
      <c r="J14" s="38">
        <v>1</v>
      </c>
      <c r="K14" s="44">
        <v>0</v>
      </c>
      <c r="L14" s="11">
        <v>0</v>
      </c>
      <c r="M14" s="11">
        <v>1</v>
      </c>
      <c r="N14" s="11">
        <v>0</v>
      </c>
      <c r="O14" s="19">
        <v>0</v>
      </c>
      <c r="P14" s="19">
        <v>0</v>
      </c>
      <c r="Q14" s="19">
        <v>0</v>
      </c>
      <c r="R14" s="19">
        <v>0</v>
      </c>
      <c r="S14" s="19">
        <f t="shared" si="1"/>
        <v>1</v>
      </c>
      <c r="T14" s="19">
        <v>0</v>
      </c>
    </row>
    <row r="15" spans="1:20" ht="13.5" customHeight="1">
      <c r="A15" s="20" t="s">
        <v>44</v>
      </c>
      <c r="B15" s="26" t="s">
        <v>45</v>
      </c>
      <c r="C15" s="22" t="s">
        <v>46</v>
      </c>
      <c r="D15" s="22" t="s">
        <v>47</v>
      </c>
      <c r="E15" s="27" t="s">
        <v>48</v>
      </c>
      <c r="F15" s="39" t="s">
        <v>98</v>
      </c>
      <c r="G15" s="11">
        <v>0</v>
      </c>
      <c r="H15" s="11">
        <v>0</v>
      </c>
      <c r="J15" s="38">
        <v>0</v>
      </c>
      <c r="K15" s="44">
        <v>0</v>
      </c>
      <c r="L15" s="11">
        <v>0</v>
      </c>
      <c r="M15" s="11">
        <v>1</v>
      </c>
      <c r="N15" s="11">
        <v>1</v>
      </c>
      <c r="O15" s="19">
        <v>1</v>
      </c>
      <c r="P15" s="19">
        <v>1</v>
      </c>
      <c r="Q15" s="19">
        <v>1</v>
      </c>
      <c r="R15" s="19">
        <v>1</v>
      </c>
      <c r="S15" s="19">
        <f t="shared" si="1"/>
        <v>6</v>
      </c>
      <c r="T15" s="19">
        <v>5</v>
      </c>
    </row>
    <row r="16" spans="1:20" ht="13.5" customHeight="1">
      <c r="A16" s="20" t="s">
        <v>49</v>
      </c>
      <c r="B16" s="26" t="s">
        <v>50</v>
      </c>
      <c r="C16" s="22" t="s">
        <v>51</v>
      </c>
      <c r="D16" s="22" t="s">
        <v>19</v>
      </c>
      <c r="E16" s="23" t="s">
        <v>52</v>
      </c>
      <c r="F16" s="24" t="s">
        <v>114</v>
      </c>
      <c r="G16" s="11">
        <v>0</v>
      </c>
      <c r="H16" s="11">
        <v>0</v>
      </c>
      <c r="J16" s="38">
        <v>0</v>
      </c>
      <c r="K16" s="44">
        <v>0</v>
      </c>
      <c r="L16" s="11">
        <v>1</v>
      </c>
      <c r="M16" s="11">
        <v>0</v>
      </c>
      <c r="N16" s="11">
        <v>0</v>
      </c>
      <c r="O16" s="19">
        <v>0</v>
      </c>
      <c r="P16" s="19">
        <v>0</v>
      </c>
      <c r="Q16" s="19">
        <v>0</v>
      </c>
      <c r="R16" s="19">
        <v>0</v>
      </c>
      <c r="S16" s="19">
        <f t="shared" si="1"/>
        <v>0</v>
      </c>
      <c r="T16" s="19">
        <v>0</v>
      </c>
    </row>
    <row r="17" spans="1:20" ht="13.5" customHeight="1">
      <c r="A17" s="20" t="s">
        <v>53</v>
      </c>
      <c r="B17" s="26" t="s">
        <v>54</v>
      </c>
      <c r="C17" s="22" t="s">
        <v>55</v>
      </c>
      <c r="D17" s="22" t="s">
        <v>19</v>
      </c>
      <c r="E17" s="23" t="s">
        <v>56</v>
      </c>
      <c r="F17" s="24"/>
      <c r="G17" s="11">
        <v>0</v>
      </c>
      <c r="H17" s="11">
        <v>0</v>
      </c>
      <c r="J17" s="38">
        <v>0</v>
      </c>
      <c r="K17" s="44">
        <v>0</v>
      </c>
      <c r="L17" s="11">
        <v>0</v>
      </c>
      <c r="M17" s="11">
        <v>0</v>
      </c>
      <c r="N17" s="11">
        <v>0</v>
      </c>
      <c r="O17" s="19">
        <v>0</v>
      </c>
      <c r="P17" s="19">
        <v>0</v>
      </c>
      <c r="Q17" s="19">
        <v>0</v>
      </c>
      <c r="R17" s="19">
        <v>0</v>
      </c>
      <c r="S17" s="19">
        <f t="shared" si="1"/>
        <v>0</v>
      </c>
      <c r="T17" s="19">
        <v>0</v>
      </c>
    </row>
    <row r="18" spans="1:20" ht="13.5" customHeight="1">
      <c r="A18" s="20" t="s">
        <v>57</v>
      </c>
      <c r="B18" s="26" t="s">
        <v>58</v>
      </c>
      <c r="C18" s="22" t="s">
        <v>59</v>
      </c>
      <c r="D18" s="22" t="s">
        <v>60</v>
      </c>
      <c r="E18" s="23" t="s">
        <v>61</v>
      </c>
      <c r="F18" s="24"/>
      <c r="G18" s="11">
        <v>0</v>
      </c>
      <c r="H18" s="11">
        <v>0</v>
      </c>
      <c r="J18" s="38">
        <v>0</v>
      </c>
      <c r="K18" s="44">
        <v>0</v>
      </c>
      <c r="L18" s="11">
        <v>0</v>
      </c>
      <c r="M18" s="11">
        <v>0</v>
      </c>
      <c r="N18" s="11">
        <v>0</v>
      </c>
      <c r="O18" s="19">
        <v>0</v>
      </c>
      <c r="P18" s="19">
        <v>0</v>
      </c>
      <c r="Q18" s="19">
        <v>0</v>
      </c>
      <c r="R18" s="19">
        <v>0</v>
      </c>
      <c r="S18" s="19">
        <f t="shared" si="1"/>
        <v>0</v>
      </c>
      <c r="T18" s="19">
        <v>0</v>
      </c>
    </row>
    <row r="19" spans="1:20" ht="13.5" customHeight="1">
      <c r="A19" s="25" t="s">
        <v>62</v>
      </c>
      <c r="B19" s="26" t="s">
        <v>63</v>
      </c>
      <c r="C19" s="22" t="s">
        <v>64</v>
      </c>
      <c r="D19" s="22" t="s">
        <v>19</v>
      </c>
      <c r="E19" s="23" t="s">
        <v>65</v>
      </c>
      <c r="F19" s="21"/>
      <c r="G19" s="11">
        <v>0</v>
      </c>
      <c r="H19" s="11">
        <v>0</v>
      </c>
      <c r="J19" s="38">
        <v>0</v>
      </c>
      <c r="K19" s="44">
        <v>0</v>
      </c>
      <c r="L19" s="11">
        <v>0</v>
      </c>
      <c r="M19" s="11">
        <v>0</v>
      </c>
      <c r="N19" s="11">
        <v>0</v>
      </c>
      <c r="O19" s="19">
        <v>0</v>
      </c>
      <c r="P19" s="19">
        <v>0</v>
      </c>
      <c r="Q19" s="19">
        <v>0</v>
      </c>
      <c r="R19" s="19">
        <v>1</v>
      </c>
      <c r="S19" s="19">
        <f t="shared" si="1"/>
        <v>1</v>
      </c>
      <c r="T19" s="19">
        <v>0</v>
      </c>
    </row>
    <row r="20" spans="1:20" ht="13.5" customHeight="1">
      <c r="A20" s="20" t="s">
        <v>66</v>
      </c>
      <c r="B20" s="26" t="s">
        <v>67</v>
      </c>
      <c r="C20" s="22" t="s">
        <v>68</v>
      </c>
      <c r="D20" s="22" t="s">
        <v>69</v>
      </c>
      <c r="E20" s="23" t="s">
        <v>70</v>
      </c>
      <c r="F20" s="39" t="s">
        <v>115</v>
      </c>
      <c r="G20" s="11">
        <v>0</v>
      </c>
      <c r="H20" s="11">
        <v>0</v>
      </c>
      <c r="J20" s="38">
        <v>0</v>
      </c>
      <c r="K20" s="44">
        <v>0</v>
      </c>
      <c r="L20" s="11">
        <v>0</v>
      </c>
      <c r="M20" s="11">
        <v>0</v>
      </c>
      <c r="N20" s="11">
        <v>0</v>
      </c>
      <c r="O20" s="19">
        <v>0</v>
      </c>
      <c r="P20" s="19">
        <v>0</v>
      </c>
      <c r="Q20" s="19">
        <v>0</v>
      </c>
      <c r="R20" s="19">
        <v>0</v>
      </c>
      <c r="S20" s="19">
        <f t="shared" si="1"/>
        <v>0</v>
      </c>
      <c r="T20" s="19">
        <v>1</v>
      </c>
    </row>
    <row r="21" spans="1:20">
      <c r="A21" s="33" t="s">
        <v>116</v>
      </c>
      <c r="B21" s="26" t="s">
        <v>71</v>
      </c>
      <c r="C21" s="22" t="s">
        <v>72</v>
      </c>
      <c r="D21" s="22" t="s">
        <v>47</v>
      </c>
      <c r="E21" s="28" t="s">
        <v>48</v>
      </c>
      <c r="F21" s="29"/>
      <c r="G21" s="11">
        <v>0</v>
      </c>
      <c r="H21" s="11">
        <v>0</v>
      </c>
      <c r="J21" s="38">
        <v>1</v>
      </c>
      <c r="K21" s="44">
        <v>0</v>
      </c>
      <c r="L21" s="11">
        <v>0</v>
      </c>
      <c r="M21" s="11">
        <v>0</v>
      </c>
      <c r="N21" s="11">
        <v>0</v>
      </c>
      <c r="O21" s="19">
        <v>0</v>
      </c>
      <c r="P21" s="19">
        <v>0</v>
      </c>
      <c r="Q21" s="19">
        <v>1</v>
      </c>
      <c r="R21" s="19">
        <v>1</v>
      </c>
      <c r="S21" s="19">
        <f t="shared" si="1"/>
        <v>2</v>
      </c>
      <c r="T21" s="19">
        <v>4</v>
      </c>
    </row>
    <row r="22" spans="1:20">
      <c r="A22" s="20" t="s">
        <v>73</v>
      </c>
      <c r="B22" s="17" t="s">
        <v>74</v>
      </c>
      <c r="C22" s="22" t="s">
        <v>75</v>
      </c>
      <c r="D22" s="22" t="s">
        <v>76</v>
      </c>
      <c r="E22" s="23" t="s">
        <v>96</v>
      </c>
      <c r="F22" s="40" t="s">
        <v>118</v>
      </c>
      <c r="G22" s="11">
        <v>0</v>
      </c>
      <c r="H22" s="11">
        <v>0</v>
      </c>
      <c r="J22" s="38">
        <v>0</v>
      </c>
      <c r="K22" s="44">
        <v>0</v>
      </c>
      <c r="L22" s="11">
        <v>0</v>
      </c>
      <c r="M22" s="11">
        <v>0</v>
      </c>
      <c r="N22" s="11">
        <v>0</v>
      </c>
      <c r="O22" s="19">
        <v>1</v>
      </c>
      <c r="P22" s="19">
        <v>0</v>
      </c>
      <c r="Q22" s="19">
        <v>0</v>
      </c>
      <c r="R22" s="19">
        <v>0</v>
      </c>
      <c r="S22" s="19">
        <f t="shared" si="1"/>
        <v>1</v>
      </c>
      <c r="T22" s="19">
        <v>0</v>
      </c>
    </row>
    <row r="23" spans="1:20" ht="13.5" customHeight="1">
      <c r="A23" s="20" t="s">
        <v>77</v>
      </c>
      <c r="B23" s="17" t="s">
        <v>78</v>
      </c>
      <c r="C23" s="22" t="s">
        <v>79</v>
      </c>
      <c r="D23" s="22" t="s">
        <v>80</v>
      </c>
      <c r="E23" s="30" t="s">
        <v>81</v>
      </c>
      <c r="F23" s="21"/>
      <c r="G23" s="11">
        <v>0</v>
      </c>
      <c r="H23" s="11">
        <v>0</v>
      </c>
      <c r="J23" s="38">
        <v>0</v>
      </c>
      <c r="K23" s="44">
        <v>0</v>
      </c>
      <c r="L23" s="11">
        <v>0</v>
      </c>
      <c r="M23" s="11">
        <v>0</v>
      </c>
      <c r="N23" s="11">
        <v>0</v>
      </c>
      <c r="O23" s="19">
        <v>0</v>
      </c>
      <c r="P23" s="19">
        <v>1</v>
      </c>
      <c r="Q23" s="19">
        <v>0</v>
      </c>
      <c r="R23" s="19">
        <v>0</v>
      </c>
      <c r="S23" s="19">
        <f t="shared" si="1"/>
        <v>1</v>
      </c>
      <c r="T23" s="19">
        <v>3</v>
      </c>
    </row>
    <row r="24" spans="1:20">
      <c r="A24" s="20" t="s">
        <v>97</v>
      </c>
      <c r="B24" s="17" t="s">
        <v>82</v>
      </c>
      <c r="C24" s="17" t="s">
        <v>83</v>
      </c>
      <c r="D24" s="17" t="s">
        <v>84</v>
      </c>
      <c r="E24" s="31" t="s">
        <v>85</v>
      </c>
      <c r="F24" s="31" t="s">
        <v>117</v>
      </c>
      <c r="G24" s="11">
        <v>0</v>
      </c>
      <c r="H24" s="11">
        <v>0</v>
      </c>
      <c r="J24" s="38">
        <v>0</v>
      </c>
      <c r="K24" s="44">
        <v>0</v>
      </c>
      <c r="L24" s="11">
        <v>1</v>
      </c>
      <c r="M24" s="11">
        <v>1</v>
      </c>
      <c r="N24" s="11">
        <v>1</v>
      </c>
      <c r="O24" s="19">
        <v>1</v>
      </c>
      <c r="P24" s="19">
        <v>0</v>
      </c>
      <c r="Q24" s="19">
        <v>1</v>
      </c>
      <c r="R24" s="19">
        <v>1</v>
      </c>
      <c r="S24" s="19">
        <f t="shared" si="1"/>
        <v>5</v>
      </c>
      <c r="T24" s="19">
        <v>2</v>
      </c>
    </row>
    <row r="25" spans="1:20" ht="13.5" customHeight="1">
      <c r="A25" s="20" t="s">
        <v>86</v>
      </c>
      <c r="B25" s="17" t="s">
        <v>87</v>
      </c>
      <c r="C25" s="17" t="s">
        <v>88</v>
      </c>
      <c r="D25" s="17" t="s">
        <v>41</v>
      </c>
      <c r="E25" s="32" t="s">
        <v>89</v>
      </c>
      <c r="F25" s="41" t="s">
        <v>119</v>
      </c>
      <c r="G25" s="11">
        <v>0</v>
      </c>
      <c r="H25" s="11">
        <v>0</v>
      </c>
      <c r="J25" s="38">
        <v>0</v>
      </c>
      <c r="K25" s="44">
        <v>0</v>
      </c>
      <c r="L25" s="11">
        <v>1</v>
      </c>
      <c r="M25" s="11">
        <v>0</v>
      </c>
      <c r="N25" s="11">
        <v>0</v>
      </c>
      <c r="O25" s="19">
        <v>0</v>
      </c>
      <c r="P25" s="19">
        <v>0</v>
      </c>
      <c r="Q25" s="19">
        <v>0</v>
      </c>
      <c r="R25" s="19">
        <v>0</v>
      </c>
      <c r="S25" s="19">
        <f t="shared" si="1"/>
        <v>0</v>
      </c>
      <c r="T25" s="19">
        <v>5</v>
      </c>
    </row>
    <row r="26" spans="1:20" ht="18.75">
      <c r="A26" s="6"/>
      <c r="F26" s="5" t="s">
        <v>90</v>
      </c>
      <c r="G26" s="7">
        <f>SUM(G4:G25)</f>
        <v>0</v>
      </c>
      <c r="H26" s="11">
        <f>SUM(H4:H25)</f>
        <v>0</v>
      </c>
      <c r="J26" s="38">
        <f>SUM(J4:J25)</f>
        <v>3</v>
      </c>
      <c r="K26" s="44">
        <f>SUM(K4:K25)</f>
        <v>0</v>
      </c>
      <c r="L26" s="11">
        <f>SUM(L4:L25)</f>
        <v>6</v>
      </c>
      <c r="M26" s="11">
        <f>SUM(M4:M25)</f>
        <v>5</v>
      </c>
      <c r="N26" s="11">
        <f>SUM(N4:N25)</f>
        <v>3</v>
      </c>
      <c r="O26" s="13">
        <f t="shared" ref="O26:T26" si="2">SUM(O4:O25)</f>
        <v>4</v>
      </c>
      <c r="P26" s="13">
        <f t="shared" si="2"/>
        <v>3</v>
      </c>
      <c r="Q26" s="13">
        <f t="shared" si="2"/>
        <v>5</v>
      </c>
      <c r="R26" s="13">
        <f t="shared" si="2"/>
        <v>6</v>
      </c>
      <c r="S26" s="13">
        <f t="shared" si="2"/>
        <v>26</v>
      </c>
      <c r="T26" s="13">
        <f t="shared" si="2"/>
        <v>29</v>
      </c>
    </row>
  </sheetData>
  <phoneticPr fontId="24"/>
  <pageMargins left="0.25" right="0.25" top="0.75" bottom="0.75" header="0.3" footer="0.3"/>
  <pageSetup paperSize="9" scale="50" firstPageNumber="429496319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報道関係出欠</vt:lpstr>
      <vt:lpstr>報道関係出欠!Print_Area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yokkaichi-jc2</dc:creator>
  <cp:lastModifiedBy>雄介 中野</cp:lastModifiedBy>
  <cp:lastPrinted>2022-02-07T04:56:37Z</cp:lastPrinted>
  <dcterms:created xsi:type="dcterms:W3CDTF">2000-02-02T05:19:05Z</dcterms:created>
  <dcterms:modified xsi:type="dcterms:W3CDTF">2024-10-06T08:47:43Z</dcterms:modified>
</cp:coreProperties>
</file>